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17" windowHeight="11160" activeTab="1"/>
  </bookViews>
  <sheets>
    <sheet name="SQP_源数据_202305" sheetId="1" r:id="rId1"/>
    <sheet name="数据整理" sheetId="2" r:id="rId2"/>
  </sheets>
  <calcPr calcId="144525"/>
</workbook>
</file>

<file path=xl/sharedStrings.xml><?xml version="1.0" encoding="utf-8"?>
<sst xmlns="http://schemas.openxmlformats.org/spreadsheetml/2006/main" count="296" uniqueCount="158">
  <si>
    <t>ASIN or Product=["B0963PJ7SW"]</t>
  </si>
  <si>
    <t>Reporting Range=["Monthly"]</t>
  </si>
  <si>
    <t>Select year=["2023"]</t>
  </si>
  <si>
    <t>Select month=["May"]</t>
  </si>
  <si>
    <t>Search Query</t>
  </si>
  <si>
    <t>Search Query Score</t>
  </si>
  <si>
    <t>Search Query Volume</t>
  </si>
  <si>
    <t>Impressions: Total Count</t>
  </si>
  <si>
    <t>Impressions: ASIN Count</t>
  </si>
  <si>
    <t>Impressions: ASIN Share %</t>
  </si>
  <si>
    <t>Clicks: Total Count</t>
  </si>
  <si>
    <t>Clicks: Click Rate %</t>
  </si>
  <si>
    <t>Clicks: ASIN Count</t>
  </si>
  <si>
    <t>Clicks: ASIN Share %</t>
  </si>
  <si>
    <t>Clicks: Price (Median)</t>
  </si>
  <si>
    <t>Clicks: ASIN Price (Median)</t>
  </si>
  <si>
    <t>Clicks: Same Day Shipping Speed</t>
  </si>
  <si>
    <t>Clicks: 1D Shipping Speed</t>
  </si>
  <si>
    <t>Clicks: 2D Shipping Speed</t>
  </si>
  <si>
    <t>Cart Adds: Total Count</t>
  </si>
  <si>
    <t>Cart Adds: Cart Add Rate %</t>
  </si>
  <si>
    <t>Cart Adds: ASIN Count</t>
  </si>
  <si>
    <t>Cart Adds: ASIN Share %</t>
  </si>
  <si>
    <t>Cart Adds: Price (Median)</t>
  </si>
  <si>
    <t>Cart Adds: ASIN Price (Median)</t>
  </si>
  <si>
    <t>Cart Adds: Same Day Shipping Speed</t>
  </si>
  <si>
    <t>Cart Adds: 1D Shipping Speed</t>
  </si>
  <si>
    <t>Cart Adds: 2D Shipping Speed</t>
  </si>
  <si>
    <t>Purchases: Total Count</t>
  </si>
  <si>
    <t>Purchases: Purchase Rate %</t>
  </si>
  <si>
    <t>Purchases: ASIN Count</t>
  </si>
  <si>
    <t>Purchases: ASIN Share %</t>
  </si>
  <si>
    <t>Purchases: Price (Median)</t>
  </si>
  <si>
    <t>Purchases: ASIN Price (Median)</t>
  </si>
  <si>
    <t>Purchases: Same Day Shipping Speed</t>
  </si>
  <si>
    <t>Purchases: 1D Shipping Speed</t>
  </si>
  <si>
    <t>Purchases: 2D Shipping Speed</t>
  </si>
  <si>
    <t>Reporting Date</t>
  </si>
  <si>
    <t>关键词1</t>
  </si>
  <si>
    <t>关键词2</t>
  </si>
  <si>
    <t>关键词3</t>
  </si>
  <si>
    <t>关键词4</t>
  </si>
  <si>
    <t>关键词5</t>
  </si>
  <si>
    <t>关键词6</t>
  </si>
  <si>
    <t>关键词7</t>
  </si>
  <si>
    <t>关键词8</t>
  </si>
  <si>
    <t>关键词9</t>
  </si>
  <si>
    <t>关键词10</t>
  </si>
  <si>
    <t>关键词11</t>
  </si>
  <si>
    <t>关键词12</t>
  </si>
  <si>
    <t>关键词13</t>
  </si>
  <si>
    <t>关键词14</t>
  </si>
  <si>
    <t>关键词15</t>
  </si>
  <si>
    <t>关键词16</t>
  </si>
  <si>
    <t>关键词17</t>
  </si>
  <si>
    <t>关键词18</t>
  </si>
  <si>
    <t>关键词19</t>
  </si>
  <si>
    <t>关键词20</t>
  </si>
  <si>
    <t>关键词21</t>
  </si>
  <si>
    <t>关键词22</t>
  </si>
  <si>
    <t>关键词23</t>
  </si>
  <si>
    <t>关键词24</t>
  </si>
  <si>
    <t>关键词25</t>
  </si>
  <si>
    <t>关键词26</t>
  </si>
  <si>
    <t>关键词27</t>
  </si>
  <si>
    <t>关键词28</t>
  </si>
  <si>
    <t>关键词29</t>
  </si>
  <si>
    <t>关键词30</t>
  </si>
  <si>
    <t>关键词31</t>
  </si>
  <si>
    <t>关键词32</t>
  </si>
  <si>
    <t>关键词33</t>
  </si>
  <si>
    <t>关键词34</t>
  </si>
  <si>
    <t>关键词35</t>
  </si>
  <si>
    <t>关键词36</t>
  </si>
  <si>
    <t>关键词37</t>
  </si>
  <si>
    <t>关键词38</t>
  </si>
  <si>
    <t>关键词39</t>
  </si>
  <si>
    <t>关键词40</t>
  </si>
  <si>
    <t>关键词41</t>
  </si>
  <si>
    <t>关键词42</t>
  </si>
  <si>
    <t>关键词43</t>
  </si>
  <si>
    <t>关键词44</t>
  </si>
  <si>
    <t>关键词45</t>
  </si>
  <si>
    <t>关键词46</t>
  </si>
  <si>
    <t>关键词47</t>
  </si>
  <si>
    <t>关键词48</t>
  </si>
  <si>
    <t>关键词49</t>
  </si>
  <si>
    <t>关键词50</t>
  </si>
  <si>
    <t>关键词51</t>
  </si>
  <si>
    <t>关键词52</t>
  </si>
  <si>
    <t>关键词53</t>
  </si>
  <si>
    <t>关键词54</t>
  </si>
  <si>
    <t>关键词55</t>
  </si>
  <si>
    <t>关键词56</t>
  </si>
  <si>
    <t>关键词57</t>
  </si>
  <si>
    <t>关键词58</t>
  </si>
  <si>
    <t>关键词59</t>
  </si>
  <si>
    <t>关键词60</t>
  </si>
  <si>
    <t>关键词61</t>
  </si>
  <si>
    <t>关键词62</t>
  </si>
  <si>
    <t>关键词63</t>
  </si>
  <si>
    <t>关键词64</t>
  </si>
  <si>
    <t>关键词65</t>
  </si>
  <si>
    <t>关键词66</t>
  </si>
  <si>
    <t>关键词67</t>
  </si>
  <si>
    <t>关键词68</t>
  </si>
  <si>
    <t>关键词69</t>
  </si>
  <si>
    <t>关键词70</t>
  </si>
  <si>
    <t>关键词71</t>
  </si>
  <si>
    <t>关键词72</t>
  </si>
  <si>
    <t>关键词73</t>
  </si>
  <si>
    <t>关键词74</t>
  </si>
  <si>
    <t>关键词75</t>
  </si>
  <si>
    <t>关键词76</t>
  </si>
  <si>
    <t>关键词77</t>
  </si>
  <si>
    <t>关键词78</t>
  </si>
  <si>
    <t>关键词79</t>
  </si>
  <si>
    <t>关键词80</t>
  </si>
  <si>
    <t>关键词81</t>
  </si>
  <si>
    <t>关键词82</t>
  </si>
  <si>
    <t>关键词83</t>
  </si>
  <si>
    <t>关键词84</t>
  </si>
  <si>
    <t>关键词85</t>
  </si>
  <si>
    <t>关键词86</t>
  </si>
  <si>
    <t>关键词87</t>
  </si>
  <si>
    <t>关键词88</t>
  </si>
  <si>
    <t>关键词89</t>
  </si>
  <si>
    <t>关键词90</t>
  </si>
  <si>
    <t>关键词91</t>
  </si>
  <si>
    <t>关键词92</t>
  </si>
  <si>
    <t>关键词93</t>
  </si>
  <si>
    <t>关键词94</t>
  </si>
  <si>
    <t>关键词95</t>
  </si>
  <si>
    <t>关键词96</t>
  </si>
  <si>
    <t>关键词97</t>
  </si>
  <si>
    <t>关键词98</t>
  </si>
  <si>
    <t>关键词99</t>
  </si>
  <si>
    <t>关键词100</t>
  </si>
  <si>
    <t>平台点击率均值</t>
  </si>
  <si>
    <t>链接点击率</t>
  </si>
  <si>
    <t>购买占比/点击占比</t>
  </si>
  <si>
    <t>平台转化率均值</t>
  </si>
  <si>
    <t>链接转化率</t>
  </si>
  <si>
    <t>购买占比/加购占比</t>
  </si>
  <si>
    <t>关键词</t>
  </si>
  <si>
    <t>平台展示量总计</t>
  </si>
  <si>
    <t>链接展示量</t>
  </si>
  <si>
    <t>展示量占比</t>
  </si>
  <si>
    <t>平台点击量总计</t>
  </si>
  <si>
    <t>链接点击量</t>
  </si>
  <si>
    <t>链接点击量占比</t>
  </si>
  <si>
    <t>平台加购量总计</t>
  </si>
  <si>
    <t>链接加购量</t>
  </si>
  <si>
    <t>链接加购量占比</t>
  </si>
  <si>
    <t>平台购买量总计</t>
  </si>
  <si>
    <t>链接购买量</t>
  </si>
  <si>
    <t>链接购买量占比</t>
  </si>
  <si>
    <t>Total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</si>
</sst>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2" borderId="1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4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02"/>
  <sheetViews>
    <sheetView zoomScaleSheetLayoutView="60" workbookViewId="0">
      <selection activeCell="D39" sqref="D39"/>
    </sheetView>
  </sheetViews>
  <sheetFormatPr defaultColWidth="9.55752212389381" defaultRowHeight="13.5"/>
  <cols>
    <col min="1" max="1" width="14.0088495575221" customWidth="1"/>
    <col min="4" max="4" width="12.7522123893805" customWidth="1"/>
    <col min="6" max="6" width="27.0265486725664" style="3" customWidth="1"/>
    <col min="7" max="7" width="22.6371681415929" style="3" customWidth="1"/>
    <col min="8" max="8" width="9.55752212389381" hidden="1" customWidth="1"/>
    <col min="9" max="9" width="20.8495575221239" style="3" customWidth="1"/>
    <col min="10" max="10" width="21.9734513274336" style="3" customWidth="1"/>
    <col min="11" max="15" width="9.55752212389381" hidden="1" customWidth="1"/>
    <col min="16" max="16" width="23.4424778761062" style="3" customWidth="1"/>
    <col min="17" max="17" width="9.55752212389381" hidden="1" customWidth="1"/>
    <col min="18" max="18" width="23.0353982300885" style="3" customWidth="1"/>
    <col min="19" max="19" width="27.1504424778761" style="3" customWidth="1"/>
    <col min="20" max="24" width="9.55752212389381" hidden="1" customWidth="1"/>
    <col min="25" max="25" width="26.8230088495575" style="3" customWidth="1"/>
    <col min="26" max="26" width="9.55752212389381" hidden="1" customWidth="1"/>
    <col min="27" max="27" width="24.2389380530973" style="3" customWidth="1"/>
    <col min="28" max="28" width="26.2920353982301" style="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34">
      <c r="A2" t="s">
        <v>4</v>
      </c>
      <c r="B2" t="s">
        <v>5</v>
      </c>
      <c r="C2" t="s">
        <v>6</v>
      </c>
      <c r="D2" t="s">
        <v>7</v>
      </c>
      <c r="E2" t="s">
        <v>8</v>
      </c>
      <c r="F2" s="9" t="s">
        <v>9</v>
      </c>
      <c r="G2" s="9" t="s">
        <v>10</v>
      </c>
      <c r="H2" t="s">
        <v>11</v>
      </c>
      <c r="I2" s="9" t="s">
        <v>12</v>
      </c>
      <c r="J2" s="9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s="9" t="s">
        <v>19</v>
      </c>
      <c r="Q2" t="s">
        <v>20</v>
      </c>
      <c r="R2" s="9" t="s">
        <v>21</v>
      </c>
      <c r="S2" s="9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Y2" s="9" t="s">
        <v>28</v>
      </c>
      <c r="Z2" t="s">
        <v>29</v>
      </c>
      <c r="AA2" s="9" t="s">
        <v>30</v>
      </c>
      <c r="AB2" s="9" t="s">
        <v>31</v>
      </c>
      <c r="AC2" t="s">
        <v>32</v>
      </c>
      <c r="AD2" t="s">
        <v>33</v>
      </c>
      <c r="AE2" t="s">
        <v>34</v>
      </c>
      <c r="AF2" t="s">
        <v>35</v>
      </c>
      <c r="AG2" t="s">
        <v>36</v>
      </c>
      <c r="AH2" t="s">
        <v>37</v>
      </c>
    </row>
    <row r="3" spans="1:34">
      <c r="A3" t="s">
        <v>38</v>
      </c>
      <c r="B3">
        <v>29</v>
      </c>
      <c r="C3">
        <v>48</v>
      </c>
      <c r="D3">
        <v>1459</v>
      </c>
      <c r="E3">
        <v>34</v>
      </c>
      <c r="F3" s="3">
        <v>2.33</v>
      </c>
      <c r="G3" s="3">
        <v>22</v>
      </c>
      <c r="H3">
        <v>45.83</v>
      </c>
      <c r="I3" s="3">
        <v>2</v>
      </c>
      <c r="J3" s="3">
        <v>9.09</v>
      </c>
      <c r="K3">
        <v>79.99</v>
      </c>
      <c r="L3">
        <v>55.99</v>
      </c>
      <c r="M3">
        <v>0</v>
      </c>
      <c r="N3">
        <v>2</v>
      </c>
      <c r="O3">
        <v>1</v>
      </c>
      <c r="P3" s="3">
        <v>4</v>
      </c>
      <c r="Q3">
        <v>8.33</v>
      </c>
      <c r="R3" s="3">
        <v>1</v>
      </c>
      <c r="S3" s="3">
        <v>25</v>
      </c>
      <c r="T3">
        <v>63.99</v>
      </c>
      <c r="U3">
        <v>63.99</v>
      </c>
      <c r="V3">
        <v>0</v>
      </c>
      <c r="W3">
        <v>1</v>
      </c>
      <c r="X3">
        <v>0</v>
      </c>
      <c r="Y3" s="3">
        <v>1</v>
      </c>
      <c r="Z3">
        <v>2.08</v>
      </c>
      <c r="AA3" s="3">
        <v>1</v>
      </c>
      <c r="AB3" s="5">
        <v>100</v>
      </c>
      <c r="AC3">
        <v>63.99</v>
      </c>
      <c r="AD3">
        <v>63.99</v>
      </c>
      <c r="AE3">
        <v>0</v>
      </c>
      <c r="AF3">
        <v>1</v>
      </c>
      <c r="AG3">
        <v>0</v>
      </c>
      <c r="AH3" s="12">
        <v>45077</v>
      </c>
    </row>
    <row r="4" spans="1:34">
      <c r="A4" t="s">
        <v>39</v>
      </c>
      <c r="B4">
        <v>12</v>
      </c>
      <c r="C4">
        <v>2215</v>
      </c>
      <c r="D4">
        <v>57537</v>
      </c>
      <c r="E4">
        <v>391</v>
      </c>
      <c r="F4" s="3">
        <v>0.68</v>
      </c>
      <c r="G4" s="5">
        <v>1137</v>
      </c>
      <c r="H4">
        <v>51.33</v>
      </c>
      <c r="I4" s="3">
        <v>5</v>
      </c>
      <c r="J4" s="3">
        <v>0.44</v>
      </c>
      <c r="K4">
        <v>83.97</v>
      </c>
      <c r="L4">
        <v>63.99</v>
      </c>
      <c r="M4">
        <v>18</v>
      </c>
      <c r="N4">
        <v>134</v>
      </c>
      <c r="O4">
        <v>271</v>
      </c>
      <c r="P4" s="3">
        <v>168</v>
      </c>
      <c r="Q4">
        <v>7.58</v>
      </c>
      <c r="R4" s="3">
        <v>2</v>
      </c>
      <c r="S4" s="3">
        <v>1.19</v>
      </c>
      <c r="T4">
        <v>89.99</v>
      </c>
      <c r="U4">
        <v>63.99</v>
      </c>
      <c r="V4">
        <v>0</v>
      </c>
      <c r="W4">
        <v>18</v>
      </c>
      <c r="X4">
        <v>51</v>
      </c>
      <c r="Y4" s="5">
        <v>50</v>
      </c>
      <c r="Z4">
        <v>2.26</v>
      </c>
      <c r="AA4" s="3">
        <v>1</v>
      </c>
      <c r="AB4" s="5">
        <v>2</v>
      </c>
      <c r="AC4">
        <v>64.99</v>
      </c>
      <c r="AD4">
        <v>64.99</v>
      </c>
      <c r="AE4">
        <v>0</v>
      </c>
      <c r="AF4">
        <v>10</v>
      </c>
      <c r="AG4">
        <v>19</v>
      </c>
      <c r="AH4" s="12">
        <v>45077</v>
      </c>
    </row>
    <row r="5" spans="1:34">
      <c r="A5" t="s">
        <v>40</v>
      </c>
      <c r="B5">
        <v>35</v>
      </c>
      <c r="C5">
        <v>6</v>
      </c>
      <c r="D5">
        <v>114</v>
      </c>
      <c r="E5">
        <v>5</v>
      </c>
      <c r="F5" s="3">
        <v>4.39</v>
      </c>
      <c r="G5" s="3">
        <v>3</v>
      </c>
      <c r="H5">
        <v>50</v>
      </c>
      <c r="I5" s="3">
        <v>1</v>
      </c>
      <c r="J5" s="3">
        <v>33.33</v>
      </c>
      <c r="K5">
        <v>59.99</v>
      </c>
      <c r="L5">
        <v>60.99</v>
      </c>
      <c r="M5">
        <v>0</v>
      </c>
      <c r="N5">
        <v>0</v>
      </c>
      <c r="O5">
        <v>1</v>
      </c>
      <c r="P5" s="3">
        <v>2</v>
      </c>
      <c r="Q5">
        <v>33.33</v>
      </c>
      <c r="R5" s="3">
        <v>1</v>
      </c>
      <c r="S5" s="3">
        <v>50</v>
      </c>
      <c r="T5">
        <v>59.99</v>
      </c>
      <c r="U5">
        <v>60.99</v>
      </c>
      <c r="V5">
        <v>0</v>
      </c>
      <c r="W5">
        <v>0</v>
      </c>
      <c r="X5">
        <v>1</v>
      </c>
      <c r="Y5" s="3">
        <v>1</v>
      </c>
      <c r="Z5">
        <v>16.67</v>
      </c>
      <c r="AA5" s="3">
        <v>1</v>
      </c>
      <c r="AB5" s="5">
        <v>100</v>
      </c>
      <c r="AC5">
        <v>60.99</v>
      </c>
      <c r="AD5">
        <v>60.99</v>
      </c>
      <c r="AE5">
        <v>0</v>
      </c>
      <c r="AF5">
        <v>0</v>
      </c>
      <c r="AG5">
        <v>1</v>
      </c>
      <c r="AH5" s="12">
        <v>45077</v>
      </c>
    </row>
    <row r="6" spans="1:34">
      <c r="A6" t="s">
        <v>41</v>
      </c>
      <c r="B6">
        <v>31</v>
      </c>
      <c r="C6">
        <v>3219</v>
      </c>
      <c r="D6">
        <v>66130</v>
      </c>
      <c r="E6">
        <v>363</v>
      </c>
      <c r="F6" s="3">
        <v>0.55</v>
      </c>
      <c r="G6" s="3">
        <v>1106</v>
      </c>
      <c r="H6">
        <v>34.36</v>
      </c>
      <c r="I6" s="3">
        <v>5</v>
      </c>
      <c r="J6" s="3">
        <v>0.45</v>
      </c>
      <c r="K6">
        <v>55.24</v>
      </c>
      <c r="L6">
        <v>63.99</v>
      </c>
      <c r="M6">
        <v>89</v>
      </c>
      <c r="N6">
        <v>237</v>
      </c>
      <c r="O6">
        <v>288</v>
      </c>
      <c r="P6" s="3">
        <v>155</v>
      </c>
      <c r="Q6">
        <v>4.82</v>
      </c>
      <c r="R6" s="3">
        <v>2</v>
      </c>
      <c r="S6" s="3">
        <v>1.29</v>
      </c>
      <c r="T6">
        <v>59.82</v>
      </c>
      <c r="U6">
        <v>63.99</v>
      </c>
      <c r="V6">
        <v>9</v>
      </c>
      <c r="W6">
        <v>35</v>
      </c>
      <c r="X6">
        <v>49</v>
      </c>
      <c r="Y6" s="3">
        <v>29</v>
      </c>
      <c r="Z6">
        <v>0.9</v>
      </c>
      <c r="AA6" s="3">
        <v>0</v>
      </c>
      <c r="AB6" s="5">
        <v>0</v>
      </c>
      <c r="AC6">
        <v>44.99</v>
      </c>
      <c r="AE6">
        <v>1</v>
      </c>
      <c r="AF6">
        <v>9</v>
      </c>
      <c r="AG6">
        <v>13</v>
      </c>
      <c r="AH6" s="12">
        <v>45077</v>
      </c>
    </row>
    <row r="7" spans="1:34">
      <c r="A7" t="s">
        <v>42</v>
      </c>
      <c r="B7">
        <v>45</v>
      </c>
      <c r="C7">
        <v>21687</v>
      </c>
      <c r="D7">
        <v>509922</v>
      </c>
      <c r="E7">
        <v>705</v>
      </c>
      <c r="F7" s="3">
        <v>0.14</v>
      </c>
      <c r="G7" s="3">
        <v>7654</v>
      </c>
      <c r="H7">
        <v>35.29</v>
      </c>
      <c r="I7" s="3">
        <v>2</v>
      </c>
      <c r="J7" s="3">
        <v>0.03</v>
      </c>
      <c r="K7">
        <v>64.99</v>
      </c>
      <c r="L7">
        <v>55.99</v>
      </c>
      <c r="M7">
        <v>151</v>
      </c>
      <c r="N7">
        <v>1053</v>
      </c>
      <c r="O7">
        <v>2014</v>
      </c>
      <c r="P7" s="3">
        <v>1214</v>
      </c>
      <c r="Q7">
        <v>5.6</v>
      </c>
      <c r="R7" s="3">
        <v>0</v>
      </c>
      <c r="S7" s="3">
        <v>0</v>
      </c>
      <c r="T7">
        <v>64.99</v>
      </c>
      <c r="V7">
        <v>7</v>
      </c>
      <c r="W7">
        <v>166</v>
      </c>
      <c r="X7">
        <v>327</v>
      </c>
      <c r="Y7" s="3">
        <v>214</v>
      </c>
      <c r="Z7">
        <v>0.99</v>
      </c>
      <c r="AA7" s="3">
        <v>0</v>
      </c>
      <c r="AB7" s="5">
        <v>0</v>
      </c>
      <c r="AC7">
        <v>69.99</v>
      </c>
      <c r="AE7">
        <v>1</v>
      </c>
      <c r="AF7">
        <v>47</v>
      </c>
      <c r="AG7">
        <v>68</v>
      </c>
      <c r="AH7" s="12">
        <v>45077</v>
      </c>
    </row>
    <row r="8" spans="1:34">
      <c r="A8" t="s">
        <v>43</v>
      </c>
      <c r="B8">
        <v>84</v>
      </c>
      <c r="C8">
        <v>352</v>
      </c>
      <c r="D8">
        <v>8507</v>
      </c>
      <c r="E8">
        <v>16</v>
      </c>
      <c r="F8" s="3">
        <v>0.19</v>
      </c>
      <c r="G8" s="3">
        <v>172</v>
      </c>
      <c r="H8">
        <v>48.86</v>
      </c>
      <c r="I8" s="3">
        <v>2</v>
      </c>
      <c r="J8" s="3">
        <v>1.16</v>
      </c>
      <c r="K8">
        <v>54.99</v>
      </c>
      <c r="L8">
        <v>61.99</v>
      </c>
      <c r="M8">
        <v>6</v>
      </c>
      <c r="N8">
        <v>34</v>
      </c>
      <c r="O8">
        <v>61</v>
      </c>
      <c r="P8" s="3">
        <v>20</v>
      </c>
      <c r="Q8">
        <v>5.68</v>
      </c>
      <c r="R8" s="3">
        <v>1</v>
      </c>
      <c r="S8" s="3">
        <v>5</v>
      </c>
      <c r="T8">
        <v>54.99</v>
      </c>
      <c r="U8">
        <v>63.99</v>
      </c>
      <c r="V8">
        <v>2</v>
      </c>
      <c r="W8">
        <v>6</v>
      </c>
      <c r="X8">
        <v>6</v>
      </c>
      <c r="Y8" s="3">
        <v>5</v>
      </c>
      <c r="Z8">
        <v>1.42</v>
      </c>
      <c r="AA8" s="3">
        <v>0</v>
      </c>
      <c r="AB8" s="5">
        <v>0</v>
      </c>
      <c r="AC8">
        <v>69.99</v>
      </c>
      <c r="AE8">
        <v>1</v>
      </c>
      <c r="AF8">
        <v>0</v>
      </c>
      <c r="AG8">
        <v>1</v>
      </c>
      <c r="AH8" s="12">
        <v>45077</v>
      </c>
    </row>
    <row r="9" spans="1:34">
      <c r="A9" t="s">
        <v>44</v>
      </c>
      <c r="B9">
        <v>100</v>
      </c>
      <c r="C9">
        <v>5089</v>
      </c>
      <c r="D9">
        <v>116949</v>
      </c>
      <c r="E9">
        <v>265</v>
      </c>
      <c r="F9" s="3">
        <v>0.23</v>
      </c>
      <c r="G9" s="3">
        <v>1807</v>
      </c>
      <c r="H9">
        <v>35.51</v>
      </c>
      <c r="I9" s="3">
        <v>1</v>
      </c>
      <c r="J9" s="3">
        <v>0.06</v>
      </c>
      <c r="K9">
        <v>64.99</v>
      </c>
      <c r="L9">
        <v>60.99</v>
      </c>
      <c r="M9">
        <v>49</v>
      </c>
      <c r="N9">
        <v>276</v>
      </c>
      <c r="O9">
        <v>389</v>
      </c>
      <c r="P9" s="3">
        <v>280</v>
      </c>
      <c r="Q9">
        <v>5.5</v>
      </c>
      <c r="R9" s="3">
        <v>0</v>
      </c>
      <c r="S9" s="3">
        <v>0</v>
      </c>
      <c r="T9">
        <v>65.99</v>
      </c>
      <c r="V9">
        <v>5</v>
      </c>
      <c r="W9">
        <v>45</v>
      </c>
      <c r="X9">
        <v>51</v>
      </c>
      <c r="Y9" s="3">
        <v>51</v>
      </c>
      <c r="Z9">
        <v>1</v>
      </c>
      <c r="AA9" s="3">
        <v>0</v>
      </c>
      <c r="AB9" s="5">
        <v>0</v>
      </c>
      <c r="AC9">
        <v>64.99</v>
      </c>
      <c r="AE9">
        <v>0</v>
      </c>
      <c r="AF9">
        <v>15</v>
      </c>
      <c r="AG9">
        <v>7</v>
      </c>
      <c r="AH9" s="12">
        <v>45077</v>
      </c>
    </row>
    <row r="10" spans="1:34">
      <c r="A10" t="s">
        <v>45</v>
      </c>
      <c r="B10">
        <v>72</v>
      </c>
      <c r="C10">
        <v>301</v>
      </c>
      <c r="D10">
        <v>6760</v>
      </c>
      <c r="E10">
        <v>93</v>
      </c>
      <c r="F10" s="3">
        <v>1.38</v>
      </c>
      <c r="G10" s="3">
        <v>162</v>
      </c>
      <c r="H10">
        <v>53.82</v>
      </c>
      <c r="I10" s="3">
        <v>1</v>
      </c>
      <c r="J10" s="3">
        <v>0.62</v>
      </c>
      <c r="K10">
        <v>64.99</v>
      </c>
      <c r="L10">
        <v>63.99</v>
      </c>
      <c r="M10">
        <v>2</v>
      </c>
      <c r="N10">
        <v>12</v>
      </c>
      <c r="O10">
        <v>28</v>
      </c>
      <c r="P10" s="3">
        <v>31</v>
      </c>
      <c r="Q10">
        <v>10.3</v>
      </c>
      <c r="R10" s="3">
        <v>1</v>
      </c>
      <c r="S10" s="3">
        <v>3.23</v>
      </c>
      <c r="T10">
        <v>69.97</v>
      </c>
      <c r="U10">
        <v>63.99</v>
      </c>
      <c r="V10">
        <v>1</v>
      </c>
      <c r="W10">
        <v>3</v>
      </c>
      <c r="X10">
        <v>9</v>
      </c>
      <c r="Y10" s="3">
        <v>5</v>
      </c>
      <c r="Z10">
        <v>1.66</v>
      </c>
      <c r="AA10" s="3">
        <v>0</v>
      </c>
      <c r="AB10" s="5">
        <v>0</v>
      </c>
      <c r="AC10">
        <v>59.99</v>
      </c>
      <c r="AE10">
        <v>0</v>
      </c>
      <c r="AF10">
        <v>0</v>
      </c>
      <c r="AG10">
        <v>3</v>
      </c>
      <c r="AH10" s="12">
        <v>45077</v>
      </c>
    </row>
    <row r="11" spans="1:34">
      <c r="A11" t="s">
        <v>46</v>
      </c>
      <c r="B11">
        <v>71</v>
      </c>
      <c r="C11">
        <v>90</v>
      </c>
      <c r="D11">
        <v>2087</v>
      </c>
      <c r="E11">
        <v>57</v>
      </c>
      <c r="F11" s="3">
        <v>2.73</v>
      </c>
      <c r="G11" s="3">
        <v>29</v>
      </c>
      <c r="H11">
        <v>32.22</v>
      </c>
      <c r="I11" s="3">
        <v>2</v>
      </c>
      <c r="J11" s="3">
        <v>6.9</v>
      </c>
      <c r="K11">
        <v>71.99</v>
      </c>
      <c r="L11">
        <v>55.99</v>
      </c>
      <c r="M11">
        <v>0</v>
      </c>
      <c r="N11">
        <v>3</v>
      </c>
      <c r="O11">
        <v>12</v>
      </c>
      <c r="P11" s="3">
        <v>5</v>
      </c>
      <c r="Q11">
        <v>5.56</v>
      </c>
      <c r="R11" s="3">
        <v>1</v>
      </c>
      <c r="S11" s="3">
        <v>20</v>
      </c>
      <c r="T11">
        <v>74.99</v>
      </c>
      <c r="U11">
        <v>60.99</v>
      </c>
      <c r="V11">
        <v>0</v>
      </c>
      <c r="W11">
        <v>1</v>
      </c>
      <c r="X11">
        <v>4</v>
      </c>
      <c r="Y11" s="3">
        <v>2</v>
      </c>
      <c r="Z11">
        <v>2.22</v>
      </c>
      <c r="AA11" s="3">
        <v>0</v>
      </c>
      <c r="AB11" s="5">
        <v>0</v>
      </c>
      <c r="AC11">
        <v>49.99</v>
      </c>
      <c r="AE11">
        <v>0</v>
      </c>
      <c r="AF11">
        <v>1</v>
      </c>
      <c r="AG11">
        <v>1</v>
      </c>
      <c r="AH11" s="12">
        <v>45077</v>
      </c>
    </row>
    <row r="12" spans="1:34">
      <c r="A12" t="s">
        <v>47</v>
      </c>
      <c r="B12">
        <v>26</v>
      </c>
      <c r="C12">
        <v>155</v>
      </c>
      <c r="D12">
        <v>3244</v>
      </c>
      <c r="E12">
        <v>108</v>
      </c>
      <c r="F12" s="3">
        <v>3.33</v>
      </c>
      <c r="G12" s="3">
        <v>87</v>
      </c>
      <c r="H12">
        <v>56.13</v>
      </c>
      <c r="I12" s="3">
        <v>2</v>
      </c>
      <c r="J12" s="3">
        <v>2.3</v>
      </c>
      <c r="K12">
        <v>71.99</v>
      </c>
      <c r="L12">
        <v>63.99</v>
      </c>
      <c r="M12">
        <v>1</v>
      </c>
      <c r="N12">
        <v>20</v>
      </c>
      <c r="O12">
        <v>23</v>
      </c>
      <c r="P12" s="3">
        <v>14</v>
      </c>
      <c r="Q12">
        <v>9.03</v>
      </c>
      <c r="R12" s="3">
        <v>1</v>
      </c>
      <c r="S12" s="3">
        <v>7.14</v>
      </c>
      <c r="T12">
        <v>59.99</v>
      </c>
      <c r="U12">
        <v>63.99</v>
      </c>
      <c r="V12">
        <v>0</v>
      </c>
      <c r="W12">
        <v>0</v>
      </c>
      <c r="X12">
        <v>7</v>
      </c>
      <c r="Y12" s="3">
        <v>4</v>
      </c>
      <c r="Z12">
        <v>2.58</v>
      </c>
      <c r="AA12" s="3">
        <v>1</v>
      </c>
      <c r="AB12" s="5">
        <v>25</v>
      </c>
      <c r="AC12">
        <v>49.99</v>
      </c>
      <c r="AD12">
        <v>63.99</v>
      </c>
      <c r="AE12">
        <v>0</v>
      </c>
      <c r="AF12">
        <v>0</v>
      </c>
      <c r="AG12">
        <v>2</v>
      </c>
      <c r="AH12" s="12">
        <v>45077</v>
      </c>
    </row>
    <row r="13" spans="1:34">
      <c r="A13" t="s">
        <v>48</v>
      </c>
      <c r="B13">
        <v>50</v>
      </c>
      <c r="C13">
        <v>1840</v>
      </c>
      <c r="D13">
        <v>51151</v>
      </c>
      <c r="E13">
        <v>347</v>
      </c>
      <c r="F13" s="3">
        <v>0.68</v>
      </c>
      <c r="G13" s="3">
        <v>551</v>
      </c>
      <c r="H13">
        <v>29.95</v>
      </c>
      <c r="I13" s="3">
        <v>2</v>
      </c>
      <c r="J13" s="3">
        <v>0.36</v>
      </c>
      <c r="K13">
        <v>62.99</v>
      </c>
      <c r="L13">
        <v>63.99</v>
      </c>
      <c r="M13">
        <v>22</v>
      </c>
      <c r="N13">
        <v>82</v>
      </c>
      <c r="O13">
        <v>127</v>
      </c>
      <c r="P13" s="3">
        <v>76</v>
      </c>
      <c r="Q13">
        <v>4.13</v>
      </c>
      <c r="R13" s="3">
        <v>1</v>
      </c>
      <c r="S13" s="3">
        <v>1.32</v>
      </c>
      <c r="T13">
        <v>59.99</v>
      </c>
      <c r="U13">
        <v>63.99</v>
      </c>
      <c r="V13">
        <v>2</v>
      </c>
      <c r="W13">
        <v>14</v>
      </c>
      <c r="X13">
        <v>9</v>
      </c>
      <c r="Y13" s="3">
        <v>16</v>
      </c>
      <c r="Z13">
        <v>0.87</v>
      </c>
      <c r="AA13" s="3">
        <v>0</v>
      </c>
      <c r="AB13" s="5">
        <v>0</v>
      </c>
      <c r="AC13">
        <v>56.99</v>
      </c>
      <c r="AE13">
        <v>0</v>
      </c>
      <c r="AF13">
        <v>6</v>
      </c>
      <c r="AG13">
        <v>2</v>
      </c>
      <c r="AH13" s="12">
        <v>45077</v>
      </c>
    </row>
    <row r="14" spans="1:34">
      <c r="A14" t="s">
        <v>49</v>
      </c>
      <c r="B14">
        <v>25</v>
      </c>
      <c r="C14">
        <v>405</v>
      </c>
      <c r="D14">
        <v>10645</v>
      </c>
      <c r="E14">
        <v>143</v>
      </c>
      <c r="F14" s="3">
        <v>1.34</v>
      </c>
      <c r="G14" s="3">
        <v>191</v>
      </c>
      <c r="H14">
        <v>47.16</v>
      </c>
      <c r="I14" s="3">
        <v>2</v>
      </c>
      <c r="J14" s="3">
        <v>1.05</v>
      </c>
      <c r="K14">
        <v>49.99</v>
      </c>
      <c r="L14">
        <v>61.99</v>
      </c>
      <c r="M14">
        <v>13</v>
      </c>
      <c r="N14">
        <v>47</v>
      </c>
      <c r="O14">
        <v>40</v>
      </c>
      <c r="P14" s="3">
        <v>35</v>
      </c>
      <c r="Q14">
        <v>8.64</v>
      </c>
      <c r="R14" s="3">
        <v>1</v>
      </c>
      <c r="S14" s="3">
        <v>2.86</v>
      </c>
      <c r="T14">
        <v>49.99</v>
      </c>
      <c r="U14">
        <v>63.99</v>
      </c>
      <c r="V14">
        <v>4</v>
      </c>
      <c r="W14">
        <v>6</v>
      </c>
      <c r="X14">
        <v>8</v>
      </c>
      <c r="Y14" s="3">
        <v>7</v>
      </c>
      <c r="Z14">
        <v>1.73</v>
      </c>
      <c r="AA14" s="3">
        <v>1</v>
      </c>
      <c r="AB14" s="5">
        <v>14.29</v>
      </c>
      <c r="AC14">
        <v>49.99</v>
      </c>
      <c r="AD14">
        <v>63.99</v>
      </c>
      <c r="AE14">
        <v>1</v>
      </c>
      <c r="AF14">
        <v>2</v>
      </c>
      <c r="AG14">
        <v>1</v>
      </c>
      <c r="AH14" s="12">
        <v>45077</v>
      </c>
    </row>
    <row r="15" spans="1:34">
      <c r="A15" t="s">
        <v>50</v>
      </c>
      <c r="B15">
        <v>21</v>
      </c>
      <c r="C15">
        <v>11193</v>
      </c>
      <c r="D15">
        <v>266032</v>
      </c>
      <c r="E15">
        <v>704</v>
      </c>
      <c r="F15" s="3">
        <v>0.26</v>
      </c>
      <c r="G15" s="3">
        <v>3894</v>
      </c>
      <c r="H15">
        <v>34.79</v>
      </c>
      <c r="I15" s="3">
        <v>8</v>
      </c>
      <c r="J15" s="3">
        <v>0.21</v>
      </c>
      <c r="K15">
        <v>59.49</v>
      </c>
      <c r="L15">
        <v>61.99</v>
      </c>
      <c r="M15">
        <v>189</v>
      </c>
      <c r="N15">
        <v>625</v>
      </c>
      <c r="O15">
        <v>851</v>
      </c>
      <c r="P15" s="3">
        <v>528</v>
      </c>
      <c r="Q15">
        <v>4.72</v>
      </c>
      <c r="R15" s="3">
        <v>1</v>
      </c>
      <c r="S15" s="3">
        <v>0.19</v>
      </c>
      <c r="T15">
        <v>59.99</v>
      </c>
      <c r="U15">
        <v>61.99</v>
      </c>
      <c r="V15">
        <v>16</v>
      </c>
      <c r="W15">
        <v>94</v>
      </c>
      <c r="X15">
        <v>116</v>
      </c>
      <c r="Y15" s="3">
        <v>102</v>
      </c>
      <c r="Z15">
        <v>0.91</v>
      </c>
      <c r="AA15" s="3">
        <v>0</v>
      </c>
      <c r="AB15" s="5">
        <v>0</v>
      </c>
      <c r="AC15">
        <v>59.99</v>
      </c>
      <c r="AE15">
        <v>6</v>
      </c>
      <c r="AF15">
        <v>25</v>
      </c>
      <c r="AG15">
        <v>22</v>
      </c>
      <c r="AH15" s="12">
        <v>45077</v>
      </c>
    </row>
    <row r="16" spans="1:34">
      <c r="A16" t="s">
        <v>51</v>
      </c>
      <c r="B16">
        <v>14</v>
      </c>
      <c r="C16">
        <v>36293</v>
      </c>
      <c r="D16">
        <v>815472</v>
      </c>
      <c r="E16">
        <v>716</v>
      </c>
      <c r="F16" s="3">
        <v>0.09</v>
      </c>
      <c r="G16" s="3">
        <v>12838</v>
      </c>
      <c r="H16">
        <v>35.37</v>
      </c>
      <c r="I16" s="3">
        <v>9</v>
      </c>
      <c r="J16" s="3">
        <v>0.07</v>
      </c>
      <c r="K16">
        <v>59.99</v>
      </c>
      <c r="L16">
        <v>60.99</v>
      </c>
      <c r="M16">
        <v>600</v>
      </c>
      <c r="N16">
        <v>2431</v>
      </c>
      <c r="O16">
        <v>3172</v>
      </c>
      <c r="P16" s="3">
        <v>1973</v>
      </c>
      <c r="Q16">
        <v>5.44</v>
      </c>
      <c r="R16" s="3">
        <v>2</v>
      </c>
      <c r="S16" s="3">
        <v>0.1</v>
      </c>
      <c r="T16">
        <v>59.99</v>
      </c>
      <c r="U16">
        <v>60.99</v>
      </c>
      <c r="V16">
        <v>65</v>
      </c>
      <c r="W16">
        <v>359</v>
      </c>
      <c r="X16">
        <v>489</v>
      </c>
      <c r="Y16" s="3">
        <v>386</v>
      </c>
      <c r="Z16">
        <v>1.06</v>
      </c>
      <c r="AA16" s="3">
        <v>0</v>
      </c>
      <c r="AB16" s="5">
        <v>0</v>
      </c>
      <c r="AC16">
        <v>59.49</v>
      </c>
      <c r="AE16">
        <v>28</v>
      </c>
      <c r="AF16">
        <v>82</v>
      </c>
      <c r="AG16">
        <v>119</v>
      </c>
      <c r="AH16" s="12">
        <v>45077</v>
      </c>
    </row>
    <row r="17" spans="1:34">
      <c r="A17" t="s">
        <v>52</v>
      </c>
      <c r="B17">
        <v>40</v>
      </c>
      <c r="C17">
        <v>1</v>
      </c>
      <c r="D17">
        <v>60</v>
      </c>
      <c r="E17">
        <v>1</v>
      </c>
      <c r="F17" s="3">
        <v>1.67</v>
      </c>
      <c r="G17" s="3">
        <v>1</v>
      </c>
      <c r="H17">
        <v>100</v>
      </c>
      <c r="I17" s="3">
        <v>1</v>
      </c>
      <c r="J17" s="3">
        <v>100</v>
      </c>
      <c r="K17">
        <v>63.99</v>
      </c>
      <c r="L17">
        <v>63.99</v>
      </c>
      <c r="M17">
        <v>0</v>
      </c>
      <c r="N17">
        <v>0</v>
      </c>
      <c r="O17">
        <v>1</v>
      </c>
      <c r="P17" s="3">
        <v>1</v>
      </c>
      <c r="Q17">
        <v>100</v>
      </c>
      <c r="R17" s="3">
        <v>1</v>
      </c>
      <c r="S17" s="3">
        <v>100</v>
      </c>
      <c r="T17">
        <v>63.99</v>
      </c>
      <c r="U17">
        <v>63.99</v>
      </c>
      <c r="V17">
        <v>0</v>
      </c>
      <c r="W17">
        <v>0</v>
      </c>
      <c r="X17">
        <v>1</v>
      </c>
      <c r="Y17" s="3">
        <v>1</v>
      </c>
      <c r="Z17">
        <v>100</v>
      </c>
      <c r="AA17" s="3">
        <v>1</v>
      </c>
      <c r="AB17" s="5">
        <v>100</v>
      </c>
      <c r="AC17">
        <v>63.99</v>
      </c>
      <c r="AD17">
        <v>63.99</v>
      </c>
      <c r="AE17">
        <v>0</v>
      </c>
      <c r="AF17">
        <v>0</v>
      </c>
      <c r="AG17">
        <v>1</v>
      </c>
      <c r="AH17" s="12">
        <v>45077</v>
      </c>
    </row>
    <row r="18" spans="1:34">
      <c r="A18" t="s">
        <v>53</v>
      </c>
      <c r="B18">
        <v>48</v>
      </c>
      <c r="C18">
        <v>2453</v>
      </c>
      <c r="D18">
        <v>64591</v>
      </c>
      <c r="E18">
        <v>615</v>
      </c>
      <c r="F18" s="3">
        <v>0.95</v>
      </c>
      <c r="G18" s="3">
        <v>1108</v>
      </c>
      <c r="H18">
        <v>45.17</v>
      </c>
      <c r="I18" s="3">
        <v>3</v>
      </c>
      <c r="J18" s="3">
        <v>0.27</v>
      </c>
      <c r="K18">
        <v>49.99</v>
      </c>
      <c r="L18">
        <v>63.99</v>
      </c>
      <c r="M18">
        <v>108</v>
      </c>
      <c r="N18">
        <v>263</v>
      </c>
      <c r="O18">
        <v>305</v>
      </c>
      <c r="P18" s="3">
        <v>118</v>
      </c>
      <c r="Q18">
        <v>4.81</v>
      </c>
      <c r="R18" s="3">
        <v>0</v>
      </c>
      <c r="S18" s="3">
        <v>0</v>
      </c>
      <c r="T18">
        <v>44.99</v>
      </c>
      <c r="V18">
        <v>12</v>
      </c>
      <c r="W18">
        <v>23</v>
      </c>
      <c r="X18">
        <v>44</v>
      </c>
      <c r="Y18" s="3">
        <v>32</v>
      </c>
      <c r="Z18">
        <v>1.3</v>
      </c>
      <c r="AA18" s="3">
        <v>0</v>
      </c>
      <c r="AB18" s="5">
        <v>0</v>
      </c>
      <c r="AC18">
        <v>44.99</v>
      </c>
      <c r="AE18">
        <v>7</v>
      </c>
      <c r="AF18">
        <v>4</v>
      </c>
      <c r="AG18">
        <v>11</v>
      </c>
      <c r="AH18" s="12">
        <v>45077</v>
      </c>
    </row>
    <row r="19" spans="1:34">
      <c r="A19" t="s">
        <v>54</v>
      </c>
      <c r="B19">
        <v>66</v>
      </c>
      <c r="C19">
        <v>3565</v>
      </c>
      <c r="D19">
        <v>93214</v>
      </c>
      <c r="E19">
        <v>361</v>
      </c>
      <c r="F19" s="3">
        <v>0.39</v>
      </c>
      <c r="G19" s="3">
        <v>1224</v>
      </c>
      <c r="H19">
        <v>34.33</v>
      </c>
      <c r="I19" s="3">
        <v>2</v>
      </c>
      <c r="J19" s="3">
        <v>0.16</v>
      </c>
      <c r="K19">
        <v>66.99</v>
      </c>
      <c r="L19">
        <v>60.99</v>
      </c>
      <c r="M19">
        <v>60</v>
      </c>
      <c r="N19">
        <v>176</v>
      </c>
      <c r="O19">
        <v>315</v>
      </c>
      <c r="P19" s="3">
        <v>191</v>
      </c>
      <c r="Q19">
        <v>5.36</v>
      </c>
      <c r="R19" s="3">
        <v>0</v>
      </c>
      <c r="S19" s="3">
        <v>0</v>
      </c>
      <c r="T19">
        <v>67.99</v>
      </c>
      <c r="V19">
        <v>10</v>
      </c>
      <c r="W19">
        <v>27</v>
      </c>
      <c r="X19">
        <v>53</v>
      </c>
      <c r="Y19" s="3">
        <v>35</v>
      </c>
      <c r="Z19">
        <v>0.98</v>
      </c>
      <c r="AA19" s="3">
        <v>0</v>
      </c>
      <c r="AB19" s="5">
        <v>0</v>
      </c>
      <c r="AC19">
        <v>63.99</v>
      </c>
      <c r="AE19">
        <v>3</v>
      </c>
      <c r="AF19">
        <v>7</v>
      </c>
      <c r="AG19">
        <v>9</v>
      </c>
      <c r="AH19" s="12">
        <v>45077</v>
      </c>
    </row>
    <row r="20" spans="1:34">
      <c r="A20" t="s">
        <v>55</v>
      </c>
      <c r="B20">
        <v>80</v>
      </c>
      <c r="C20">
        <v>29</v>
      </c>
      <c r="D20">
        <v>551</v>
      </c>
      <c r="E20">
        <v>22</v>
      </c>
      <c r="F20" s="3">
        <v>3.99</v>
      </c>
      <c r="G20" s="3">
        <v>22</v>
      </c>
      <c r="H20">
        <v>75.86</v>
      </c>
      <c r="I20" s="3">
        <v>2</v>
      </c>
      <c r="J20" s="3">
        <v>9.09</v>
      </c>
      <c r="K20">
        <v>63.99</v>
      </c>
      <c r="L20">
        <v>63.99</v>
      </c>
      <c r="M20">
        <v>0</v>
      </c>
      <c r="N20">
        <v>3</v>
      </c>
      <c r="O20">
        <v>6</v>
      </c>
      <c r="P20" s="3">
        <v>2</v>
      </c>
      <c r="Q20">
        <v>6.9</v>
      </c>
      <c r="R20" s="3">
        <v>1</v>
      </c>
      <c r="S20" s="3">
        <v>50</v>
      </c>
      <c r="T20">
        <v>63.99</v>
      </c>
      <c r="U20">
        <v>63.99</v>
      </c>
      <c r="V20">
        <v>0</v>
      </c>
      <c r="W20">
        <v>0</v>
      </c>
      <c r="X20">
        <v>1</v>
      </c>
      <c r="Y20" s="3">
        <v>0</v>
      </c>
      <c r="Z20">
        <v>0</v>
      </c>
      <c r="AA20" s="3">
        <v>0</v>
      </c>
      <c r="AE20">
        <v>0</v>
      </c>
      <c r="AF20">
        <v>0</v>
      </c>
      <c r="AG20">
        <v>0</v>
      </c>
      <c r="AH20" s="12">
        <v>45077</v>
      </c>
    </row>
    <row r="21" spans="1:34">
      <c r="A21" t="s">
        <v>56</v>
      </c>
      <c r="B21">
        <v>63</v>
      </c>
      <c r="C21">
        <v>23735</v>
      </c>
      <c r="D21">
        <v>558839</v>
      </c>
      <c r="E21">
        <v>339</v>
      </c>
      <c r="F21" s="3">
        <v>0.06</v>
      </c>
      <c r="G21" s="3">
        <v>5874</v>
      </c>
      <c r="H21">
        <v>24.75</v>
      </c>
      <c r="I21" s="3">
        <v>3</v>
      </c>
      <c r="J21" s="3">
        <v>0.05</v>
      </c>
      <c r="K21">
        <v>49.99</v>
      </c>
      <c r="L21">
        <v>63.99</v>
      </c>
      <c r="M21">
        <v>483</v>
      </c>
      <c r="N21">
        <v>1487</v>
      </c>
      <c r="O21">
        <v>1422</v>
      </c>
      <c r="P21" s="3">
        <v>993</v>
      </c>
      <c r="Q21">
        <v>4.18</v>
      </c>
      <c r="R21" s="3">
        <v>0</v>
      </c>
      <c r="S21" s="3">
        <v>0</v>
      </c>
      <c r="T21">
        <v>49.99</v>
      </c>
      <c r="V21">
        <v>74</v>
      </c>
      <c r="W21">
        <v>251</v>
      </c>
      <c r="X21">
        <v>256</v>
      </c>
      <c r="Y21" s="3">
        <v>176</v>
      </c>
      <c r="Z21">
        <v>0.74</v>
      </c>
      <c r="AA21" s="3">
        <v>0</v>
      </c>
      <c r="AB21" s="5">
        <v>0</v>
      </c>
      <c r="AC21">
        <v>44.99</v>
      </c>
      <c r="AE21">
        <v>24</v>
      </c>
      <c r="AF21">
        <v>53</v>
      </c>
      <c r="AG21">
        <v>47</v>
      </c>
      <c r="AH21" s="12">
        <v>45077</v>
      </c>
    </row>
    <row r="22" spans="1:34">
      <c r="A22" t="s">
        <v>57</v>
      </c>
      <c r="B22">
        <v>17</v>
      </c>
      <c r="C22">
        <v>1798</v>
      </c>
      <c r="D22">
        <v>42382</v>
      </c>
      <c r="E22">
        <v>927</v>
      </c>
      <c r="F22" s="3">
        <v>2.19</v>
      </c>
      <c r="G22" s="3">
        <v>753</v>
      </c>
      <c r="H22">
        <v>41.88</v>
      </c>
      <c r="I22" s="3">
        <v>3</v>
      </c>
      <c r="J22" s="3">
        <v>0.4</v>
      </c>
      <c r="K22">
        <v>62.99</v>
      </c>
      <c r="L22">
        <v>63.99</v>
      </c>
      <c r="M22">
        <v>11</v>
      </c>
      <c r="N22">
        <v>109</v>
      </c>
      <c r="O22">
        <v>207</v>
      </c>
      <c r="P22" s="3">
        <v>115</v>
      </c>
      <c r="Q22">
        <v>6.4</v>
      </c>
      <c r="R22" s="3">
        <v>1</v>
      </c>
      <c r="S22" s="3">
        <v>0.87</v>
      </c>
      <c r="T22">
        <v>62.99</v>
      </c>
      <c r="U22">
        <v>64.99</v>
      </c>
      <c r="V22">
        <v>1</v>
      </c>
      <c r="W22">
        <v>18</v>
      </c>
      <c r="X22">
        <v>24</v>
      </c>
      <c r="Y22" s="3">
        <v>41</v>
      </c>
      <c r="Z22">
        <v>2.28</v>
      </c>
      <c r="AA22" s="3">
        <v>0</v>
      </c>
      <c r="AB22" s="5">
        <v>0</v>
      </c>
      <c r="AC22">
        <v>64.99</v>
      </c>
      <c r="AE22">
        <v>1</v>
      </c>
      <c r="AF22">
        <v>10</v>
      </c>
      <c r="AG22">
        <v>6</v>
      </c>
      <c r="AH22" s="12">
        <v>45077</v>
      </c>
    </row>
    <row r="23" spans="1:34">
      <c r="A23" t="s">
        <v>58</v>
      </c>
      <c r="B23">
        <v>65</v>
      </c>
      <c r="C23">
        <v>28415</v>
      </c>
      <c r="D23">
        <v>649447</v>
      </c>
      <c r="E23">
        <v>325</v>
      </c>
      <c r="F23" s="3">
        <v>0.05</v>
      </c>
      <c r="G23" s="3">
        <v>8897</v>
      </c>
      <c r="H23">
        <v>31.31</v>
      </c>
      <c r="I23" s="3">
        <v>3</v>
      </c>
      <c r="J23" s="3">
        <v>0.03</v>
      </c>
      <c r="K23">
        <v>42.99</v>
      </c>
      <c r="L23">
        <v>63.99</v>
      </c>
      <c r="M23">
        <v>708</v>
      </c>
      <c r="N23">
        <v>2399</v>
      </c>
      <c r="O23">
        <v>2368</v>
      </c>
      <c r="P23" s="3">
        <v>1172</v>
      </c>
      <c r="Q23">
        <v>4.12</v>
      </c>
      <c r="R23" s="3">
        <v>0</v>
      </c>
      <c r="S23" s="3">
        <v>0</v>
      </c>
      <c r="T23">
        <v>41.99</v>
      </c>
      <c r="V23">
        <v>84</v>
      </c>
      <c r="W23">
        <v>314</v>
      </c>
      <c r="X23">
        <v>326</v>
      </c>
      <c r="Y23" s="3">
        <v>267</v>
      </c>
      <c r="Z23">
        <v>0.94</v>
      </c>
      <c r="AA23" s="3">
        <v>0</v>
      </c>
      <c r="AB23" s="5">
        <v>0</v>
      </c>
      <c r="AC23">
        <v>43.99</v>
      </c>
      <c r="AE23">
        <v>27</v>
      </c>
      <c r="AF23">
        <v>84</v>
      </c>
      <c r="AG23">
        <v>78</v>
      </c>
      <c r="AH23" s="12">
        <v>45077</v>
      </c>
    </row>
    <row r="24" spans="1:34">
      <c r="A24" t="s">
        <v>59</v>
      </c>
      <c r="B24">
        <v>92</v>
      </c>
      <c r="C24">
        <v>668</v>
      </c>
      <c r="D24">
        <v>16290</v>
      </c>
      <c r="E24">
        <v>235</v>
      </c>
      <c r="F24" s="3">
        <v>1.44</v>
      </c>
      <c r="G24" s="3">
        <v>276</v>
      </c>
      <c r="H24">
        <v>41.32</v>
      </c>
      <c r="I24" s="3">
        <v>2</v>
      </c>
      <c r="J24" s="3">
        <v>0.72</v>
      </c>
      <c r="K24">
        <v>49.99</v>
      </c>
      <c r="L24">
        <v>61.99</v>
      </c>
      <c r="M24">
        <v>23</v>
      </c>
      <c r="N24">
        <v>57</v>
      </c>
      <c r="O24">
        <v>66</v>
      </c>
      <c r="P24" s="3">
        <v>41</v>
      </c>
      <c r="Q24">
        <v>6.14</v>
      </c>
      <c r="R24" s="3">
        <v>0</v>
      </c>
      <c r="S24" s="3">
        <v>0</v>
      </c>
      <c r="T24">
        <v>49.99</v>
      </c>
      <c r="V24">
        <v>4</v>
      </c>
      <c r="W24">
        <v>13</v>
      </c>
      <c r="X24">
        <v>7</v>
      </c>
      <c r="Y24" s="3">
        <v>9</v>
      </c>
      <c r="Z24">
        <v>1.35</v>
      </c>
      <c r="AA24" s="3">
        <v>0</v>
      </c>
      <c r="AB24" s="5">
        <v>0</v>
      </c>
      <c r="AC24">
        <v>49.99</v>
      </c>
      <c r="AE24">
        <v>0</v>
      </c>
      <c r="AF24">
        <v>1</v>
      </c>
      <c r="AG24">
        <v>1</v>
      </c>
      <c r="AH24" s="12">
        <v>45077</v>
      </c>
    </row>
    <row r="25" spans="1:34">
      <c r="A25" t="s">
        <v>60</v>
      </c>
      <c r="B25">
        <v>37</v>
      </c>
      <c r="C25">
        <v>1</v>
      </c>
      <c r="D25">
        <v>19</v>
      </c>
      <c r="E25">
        <v>1</v>
      </c>
      <c r="F25" s="3">
        <v>5.26</v>
      </c>
      <c r="G25" s="3">
        <v>1</v>
      </c>
      <c r="H25">
        <v>100</v>
      </c>
      <c r="I25" s="3">
        <v>1</v>
      </c>
      <c r="J25" s="3">
        <v>100</v>
      </c>
      <c r="K25">
        <v>64.99</v>
      </c>
      <c r="L25">
        <v>64.99</v>
      </c>
      <c r="M25">
        <v>0</v>
      </c>
      <c r="N25">
        <v>0</v>
      </c>
      <c r="O25">
        <v>0</v>
      </c>
      <c r="P25" s="3">
        <v>1</v>
      </c>
      <c r="Q25">
        <v>100</v>
      </c>
      <c r="R25" s="3">
        <v>1</v>
      </c>
      <c r="S25" s="3">
        <v>100</v>
      </c>
      <c r="T25">
        <v>64.99</v>
      </c>
      <c r="U25">
        <v>64.99</v>
      </c>
      <c r="V25">
        <v>0</v>
      </c>
      <c r="W25">
        <v>0</v>
      </c>
      <c r="X25">
        <v>0</v>
      </c>
      <c r="Y25" s="3">
        <v>1</v>
      </c>
      <c r="Z25">
        <v>100</v>
      </c>
      <c r="AA25" s="3">
        <v>1</v>
      </c>
      <c r="AB25" s="5">
        <v>100</v>
      </c>
      <c r="AC25">
        <v>64.99</v>
      </c>
      <c r="AD25">
        <v>64.99</v>
      </c>
      <c r="AE25">
        <v>0</v>
      </c>
      <c r="AF25">
        <v>0</v>
      </c>
      <c r="AG25">
        <v>0</v>
      </c>
      <c r="AH25" s="12">
        <v>45077</v>
      </c>
    </row>
    <row r="26" spans="1:34">
      <c r="A26" t="s">
        <v>61</v>
      </c>
      <c r="B26">
        <v>62</v>
      </c>
      <c r="C26">
        <v>4620</v>
      </c>
      <c r="D26">
        <v>102462</v>
      </c>
      <c r="E26">
        <v>122</v>
      </c>
      <c r="F26" s="3">
        <v>0.12</v>
      </c>
      <c r="G26" s="3">
        <v>1689</v>
      </c>
      <c r="H26">
        <v>36.56</v>
      </c>
      <c r="I26" s="3">
        <v>2</v>
      </c>
      <c r="J26" s="3">
        <v>0.12</v>
      </c>
      <c r="K26">
        <v>54.99</v>
      </c>
      <c r="L26">
        <v>63.99</v>
      </c>
      <c r="M26">
        <v>106</v>
      </c>
      <c r="N26">
        <v>342</v>
      </c>
      <c r="O26">
        <v>410</v>
      </c>
      <c r="P26" s="3">
        <v>254</v>
      </c>
      <c r="Q26">
        <v>5.5</v>
      </c>
      <c r="R26" s="3">
        <v>1</v>
      </c>
      <c r="S26" s="3">
        <v>0.39</v>
      </c>
      <c r="T26">
        <v>54.99</v>
      </c>
      <c r="U26">
        <v>63.99</v>
      </c>
      <c r="V26">
        <v>19</v>
      </c>
      <c r="W26">
        <v>54</v>
      </c>
      <c r="X26">
        <v>62</v>
      </c>
      <c r="Y26" s="3">
        <v>40</v>
      </c>
      <c r="Z26">
        <v>0.87</v>
      </c>
      <c r="AA26" s="3">
        <v>0</v>
      </c>
      <c r="AB26" s="5">
        <v>0</v>
      </c>
      <c r="AC26">
        <v>48.99</v>
      </c>
      <c r="AE26">
        <v>6</v>
      </c>
      <c r="AF26">
        <v>15</v>
      </c>
      <c r="AG26">
        <v>8</v>
      </c>
      <c r="AH26" s="12">
        <v>45077</v>
      </c>
    </row>
    <row r="27" spans="1:34">
      <c r="A27" t="s">
        <v>62</v>
      </c>
      <c r="B27">
        <v>99</v>
      </c>
      <c r="C27">
        <v>3080</v>
      </c>
      <c r="D27">
        <v>77087</v>
      </c>
      <c r="E27">
        <v>303</v>
      </c>
      <c r="F27" s="3">
        <v>0.39</v>
      </c>
      <c r="G27" s="3">
        <v>1045</v>
      </c>
      <c r="H27">
        <v>33.93</v>
      </c>
      <c r="I27" s="3">
        <v>0</v>
      </c>
      <c r="J27" s="3">
        <v>0</v>
      </c>
      <c r="K27">
        <v>69.99</v>
      </c>
      <c r="M27">
        <v>36</v>
      </c>
      <c r="N27">
        <v>163</v>
      </c>
      <c r="O27">
        <v>308</v>
      </c>
      <c r="P27" s="3">
        <v>156</v>
      </c>
      <c r="Q27">
        <v>5.06</v>
      </c>
      <c r="R27" s="3">
        <v>0</v>
      </c>
      <c r="S27" s="3">
        <v>0</v>
      </c>
      <c r="T27">
        <v>69.99</v>
      </c>
      <c r="V27">
        <v>5</v>
      </c>
      <c r="W27">
        <v>35</v>
      </c>
      <c r="X27">
        <v>46</v>
      </c>
      <c r="Y27" s="3">
        <v>44</v>
      </c>
      <c r="Z27">
        <v>1.43</v>
      </c>
      <c r="AA27" s="3">
        <v>0</v>
      </c>
      <c r="AB27" s="5">
        <v>0</v>
      </c>
      <c r="AC27">
        <v>61.99</v>
      </c>
      <c r="AE27">
        <v>1</v>
      </c>
      <c r="AF27">
        <v>16</v>
      </c>
      <c r="AG27">
        <v>11</v>
      </c>
      <c r="AH27" s="12">
        <v>45077</v>
      </c>
    </row>
    <row r="28" spans="1:34">
      <c r="A28" t="s">
        <v>63</v>
      </c>
      <c r="B28">
        <v>46</v>
      </c>
      <c r="C28">
        <v>2825</v>
      </c>
      <c r="D28">
        <v>66799</v>
      </c>
      <c r="E28">
        <v>379</v>
      </c>
      <c r="F28" s="3">
        <v>0.57</v>
      </c>
      <c r="G28" s="3">
        <v>1425</v>
      </c>
      <c r="H28">
        <v>50.44</v>
      </c>
      <c r="I28" s="3">
        <v>3</v>
      </c>
      <c r="J28" s="3">
        <v>0.21</v>
      </c>
      <c r="K28">
        <v>49.99</v>
      </c>
      <c r="L28">
        <v>63.99</v>
      </c>
      <c r="M28">
        <v>128</v>
      </c>
      <c r="N28">
        <v>368</v>
      </c>
      <c r="O28">
        <v>382</v>
      </c>
      <c r="P28" s="3">
        <v>198</v>
      </c>
      <c r="Q28">
        <v>7.01</v>
      </c>
      <c r="R28" s="3">
        <v>1</v>
      </c>
      <c r="S28" s="3">
        <v>0.51</v>
      </c>
      <c r="T28">
        <v>49.99</v>
      </c>
      <c r="U28">
        <v>63.99</v>
      </c>
      <c r="V28">
        <v>23</v>
      </c>
      <c r="W28">
        <v>42</v>
      </c>
      <c r="X28">
        <v>64</v>
      </c>
      <c r="Y28" s="3">
        <v>57</v>
      </c>
      <c r="Z28">
        <v>2.02</v>
      </c>
      <c r="AA28" s="3">
        <v>0</v>
      </c>
      <c r="AB28" s="5">
        <v>0</v>
      </c>
      <c r="AC28">
        <v>47.99</v>
      </c>
      <c r="AE28">
        <v>9</v>
      </c>
      <c r="AF28">
        <v>14</v>
      </c>
      <c r="AG28">
        <v>22</v>
      </c>
      <c r="AH28" s="12">
        <v>45077</v>
      </c>
    </row>
    <row r="29" spans="1:34">
      <c r="A29" t="s">
        <v>64</v>
      </c>
      <c r="B29">
        <v>13</v>
      </c>
      <c r="C29">
        <v>38502</v>
      </c>
      <c r="D29">
        <v>855119</v>
      </c>
      <c r="E29">
        <v>1321</v>
      </c>
      <c r="F29" s="3">
        <v>0.15</v>
      </c>
      <c r="G29" s="3">
        <v>12700</v>
      </c>
      <c r="H29">
        <v>32.99</v>
      </c>
      <c r="I29" s="3">
        <v>7</v>
      </c>
      <c r="J29" s="3">
        <v>0.06</v>
      </c>
      <c r="K29">
        <v>54.99</v>
      </c>
      <c r="L29">
        <v>61.99</v>
      </c>
      <c r="M29">
        <v>903</v>
      </c>
      <c r="N29">
        <v>2321</v>
      </c>
      <c r="O29">
        <v>2987</v>
      </c>
      <c r="P29" s="3">
        <v>1902</v>
      </c>
      <c r="Q29">
        <v>4.94</v>
      </c>
      <c r="R29" s="3">
        <v>0</v>
      </c>
      <c r="S29" s="3">
        <v>0</v>
      </c>
      <c r="T29">
        <v>54.99</v>
      </c>
      <c r="V29">
        <v>139</v>
      </c>
      <c r="W29">
        <v>340</v>
      </c>
      <c r="X29">
        <v>453</v>
      </c>
      <c r="Y29" s="3">
        <v>359</v>
      </c>
      <c r="Z29">
        <v>0.93</v>
      </c>
      <c r="AA29" s="3">
        <v>0</v>
      </c>
      <c r="AB29" s="5">
        <v>0</v>
      </c>
      <c r="AC29">
        <v>54.99</v>
      </c>
      <c r="AE29">
        <v>46</v>
      </c>
      <c r="AF29">
        <v>84</v>
      </c>
      <c r="AG29">
        <v>88</v>
      </c>
      <c r="AH29" s="12">
        <v>45077</v>
      </c>
    </row>
    <row r="30" spans="1:34">
      <c r="A30" t="s">
        <v>65</v>
      </c>
      <c r="B30">
        <v>11</v>
      </c>
      <c r="C30">
        <v>22647</v>
      </c>
      <c r="D30">
        <v>481491</v>
      </c>
      <c r="E30">
        <v>1494</v>
      </c>
      <c r="F30" s="3">
        <v>0.31</v>
      </c>
      <c r="G30" s="3">
        <v>8510</v>
      </c>
      <c r="H30">
        <v>37.58</v>
      </c>
      <c r="I30" s="3">
        <v>17</v>
      </c>
      <c r="J30" s="3">
        <v>0.2</v>
      </c>
      <c r="K30">
        <v>54.99</v>
      </c>
      <c r="L30">
        <v>61.99</v>
      </c>
      <c r="M30">
        <v>545</v>
      </c>
      <c r="N30">
        <v>1784</v>
      </c>
      <c r="O30">
        <v>2047</v>
      </c>
      <c r="P30" s="3">
        <v>1211</v>
      </c>
      <c r="Q30">
        <v>5.35</v>
      </c>
      <c r="R30" s="3">
        <v>0</v>
      </c>
      <c r="S30" s="3">
        <v>0</v>
      </c>
      <c r="T30">
        <v>54.99</v>
      </c>
      <c r="V30">
        <v>90</v>
      </c>
      <c r="W30">
        <v>258</v>
      </c>
      <c r="X30">
        <v>288</v>
      </c>
      <c r="Y30" s="3">
        <v>239</v>
      </c>
      <c r="Z30">
        <v>1.06</v>
      </c>
      <c r="AA30" s="3">
        <v>0</v>
      </c>
      <c r="AB30" s="5">
        <v>0</v>
      </c>
      <c r="AC30">
        <v>48.99</v>
      </c>
      <c r="AE30">
        <v>21</v>
      </c>
      <c r="AF30">
        <v>67</v>
      </c>
      <c r="AG30">
        <v>72</v>
      </c>
      <c r="AH30" s="12">
        <v>45077</v>
      </c>
    </row>
    <row r="31" spans="1:34">
      <c r="A31" t="s">
        <v>66</v>
      </c>
      <c r="B31">
        <v>22</v>
      </c>
      <c r="C31">
        <v>9165</v>
      </c>
      <c r="D31">
        <v>228145</v>
      </c>
      <c r="E31">
        <v>1030</v>
      </c>
      <c r="F31" s="3">
        <v>0.45</v>
      </c>
      <c r="G31" s="3">
        <v>4127</v>
      </c>
      <c r="H31">
        <v>45.03</v>
      </c>
      <c r="I31" s="3">
        <v>5</v>
      </c>
      <c r="J31" s="3">
        <v>0.12</v>
      </c>
      <c r="K31">
        <v>54.99</v>
      </c>
      <c r="L31">
        <v>63.99</v>
      </c>
      <c r="M31">
        <v>315</v>
      </c>
      <c r="N31">
        <v>832</v>
      </c>
      <c r="O31">
        <v>1164</v>
      </c>
      <c r="P31" s="3">
        <v>575</v>
      </c>
      <c r="Q31">
        <v>6.27</v>
      </c>
      <c r="R31" s="3">
        <v>0</v>
      </c>
      <c r="S31" s="3">
        <v>0</v>
      </c>
      <c r="T31">
        <v>54.99</v>
      </c>
      <c r="V31">
        <v>37</v>
      </c>
      <c r="W31">
        <v>109</v>
      </c>
      <c r="X31">
        <v>169</v>
      </c>
      <c r="Y31" s="3">
        <v>113</v>
      </c>
      <c r="Z31">
        <v>1.23</v>
      </c>
      <c r="AA31" s="3">
        <v>0</v>
      </c>
      <c r="AB31" s="5">
        <v>0</v>
      </c>
      <c r="AC31">
        <v>49.99</v>
      </c>
      <c r="AE31">
        <v>11</v>
      </c>
      <c r="AF31">
        <v>27</v>
      </c>
      <c r="AG31">
        <v>33</v>
      </c>
      <c r="AH31" s="12">
        <v>45077</v>
      </c>
    </row>
    <row r="32" spans="1:34">
      <c r="A32" t="s">
        <v>67</v>
      </c>
      <c r="B32">
        <v>91</v>
      </c>
      <c r="C32">
        <v>72</v>
      </c>
      <c r="D32">
        <v>1782</v>
      </c>
      <c r="E32">
        <v>16</v>
      </c>
      <c r="F32" s="3">
        <v>0.9</v>
      </c>
      <c r="G32" s="3">
        <v>54</v>
      </c>
      <c r="H32">
        <v>75</v>
      </c>
      <c r="I32" s="3">
        <v>1</v>
      </c>
      <c r="J32" s="3">
        <v>1.85</v>
      </c>
      <c r="K32">
        <v>46.99</v>
      </c>
      <c r="L32">
        <v>60.99</v>
      </c>
      <c r="M32">
        <v>1</v>
      </c>
      <c r="N32">
        <v>13</v>
      </c>
      <c r="O32">
        <v>9</v>
      </c>
      <c r="P32" s="3">
        <v>17</v>
      </c>
      <c r="Q32">
        <v>23.61</v>
      </c>
      <c r="R32" s="3">
        <v>1</v>
      </c>
      <c r="S32" s="3">
        <v>5.88</v>
      </c>
      <c r="T32">
        <v>46.99</v>
      </c>
      <c r="U32">
        <v>60.99</v>
      </c>
      <c r="V32">
        <v>1</v>
      </c>
      <c r="W32">
        <v>5</v>
      </c>
      <c r="X32">
        <v>1</v>
      </c>
      <c r="Y32" s="3">
        <v>4</v>
      </c>
      <c r="Z32">
        <v>5.56</v>
      </c>
      <c r="AA32" s="3">
        <v>0</v>
      </c>
      <c r="AB32" s="5">
        <v>0</v>
      </c>
      <c r="AC32">
        <v>42.99</v>
      </c>
      <c r="AE32">
        <v>1</v>
      </c>
      <c r="AF32">
        <v>0</v>
      </c>
      <c r="AG32">
        <v>0</v>
      </c>
      <c r="AH32" s="12">
        <v>45077</v>
      </c>
    </row>
    <row r="33" spans="1:34">
      <c r="A33" t="s">
        <v>68</v>
      </c>
      <c r="B33">
        <v>51</v>
      </c>
      <c r="C33">
        <v>24259</v>
      </c>
      <c r="D33">
        <v>521314</v>
      </c>
      <c r="E33">
        <v>294</v>
      </c>
      <c r="F33" s="3">
        <v>0.06</v>
      </c>
      <c r="G33" s="3">
        <v>6690</v>
      </c>
      <c r="H33">
        <v>27.58</v>
      </c>
      <c r="I33" s="3">
        <v>2</v>
      </c>
      <c r="J33" s="3">
        <v>0.03</v>
      </c>
      <c r="K33">
        <v>54.99</v>
      </c>
      <c r="L33">
        <v>63.99</v>
      </c>
      <c r="M33">
        <v>458</v>
      </c>
      <c r="N33">
        <v>1430</v>
      </c>
      <c r="O33">
        <v>1600</v>
      </c>
      <c r="P33" s="3">
        <v>1007</v>
      </c>
      <c r="Q33">
        <v>4.15</v>
      </c>
      <c r="R33" s="3">
        <v>1</v>
      </c>
      <c r="S33" s="3">
        <v>0.1</v>
      </c>
      <c r="T33">
        <v>54.99</v>
      </c>
      <c r="U33">
        <v>63.99</v>
      </c>
      <c r="V33">
        <v>65</v>
      </c>
      <c r="W33">
        <v>215</v>
      </c>
      <c r="X33">
        <v>238</v>
      </c>
      <c r="Y33" s="3">
        <v>144</v>
      </c>
      <c r="Z33">
        <v>0.59</v>
      </c>
      <c r="AA33" s="3">
        <v>0</v>
      </c>
      <c r="AB33" s="5">
        <v>0</v>
      </c>
      <c r="AC33">
        <v>49.86</v>
      </c>
      <c r="AE33">
        <v>18</v>
      </c>
      <c r="AF33">
        <v>38</v>
      </c>
      <c r="AG33">
        <v>35</v>
      </c>
      <c r="AH33" s="12">
        <v>45077</v>
      </c>
    </row>
    <row r="34" spans="1:34">
      <c r="A34" t="s">
        <v>69</v>
      </c>
      <c r="B34">
        <v>34</v>
      </c>
      <c r="C34">
        <v>16</v>
      </c>
      <c r="D34">
        <v>304</v>
      </c>
      <c r="E34">
        <v>13</v>
      </c>
      <c r="F34" s="3">
        <v>4.28</v>
      </c>
      <c r="G34" s="3">
        <v>10</v>
      </c>
      <c r="H34">
        <v>62.5</v>
      </c>
      <c r="I34" s="3">
        <v>1</v>
      </c>
      <c r="J34" s="3">
        <v>10</v>
      </c>
      <c r="K34">
        <v>59.99</v>
      </c>
      <c r="L34">
        <v>60.99</v>
      </c>
      <c r="M34">
        <v>0</v>
      </c>
      <c r="N34">
        <v>0</v>
      </c>
      <c r="O34">
        <v>2</v>
      </c>
      <c r="P34" s="3">
        <v>3</v>
      </c>
      <c r="Q34">
        <v>18.75</v>
      </c>
      <c r="R34" s="3">
        <v>1</v>
      </c>
      <c r="S34" s="3">
        <v>33.33</v>
      </c>
      <c r="T34">
        <v>71.99</v>
      </c>
      <c r="U34">
        <v>60.99</v>
      </c>
      <c r="V34">
        <v>0</v>
      </c>
      <c r="W34">
        <v>0</v>
      </c>
      <c r="X34">
        <v>0</v>
      </c>
      <c r="Y34" s="3">
        <v>1</v>
      </c>
      <c r="Z34">
        <v>6.25</v>
      </c>
      <c r="AA34" s="3">
        <v>1</v>
      </c>
      <c r="AB34" s="5">
        <v>100</v>
      </c>
      <c r="AC34">
        <v>60.99</v>
      </c>
      <c r="AD34">
        <v>60.99</v>
      </c>
      <c r="AE34">
        <v>0</v>
      </c>
      <c r="AF34">
        <v>0</v>
      </c>
      <c r="AG34">
        <v>0</v>
      </c>
      <c r="AH34" s="12">
        <v>45077</v>
      </c>
    </row>
    <row r="35" spans="1:34">
      <c r="A35" t="s">
        <v>70</v>
      </c>
      <c r="B35">
        <v>47</v>
      </c>
      <c r="C35">
        <v>5593</v>
      </c>
      <c r="D35">
        <v>131691</v>
      </c>
      <c r="E35">
        <v>666</v>
      </c>
      <c r="F35" s="3">
        <v>0.51</v>
      </c>
      <c r="G35" s="3">
        <v>1922</v>
      </c>
      <c r="H35">
        <v>34.36</v>
      </c>
      <c r="I35" s="3">
        <v>2</v>
      </c>
      <c r="J35" s="3">
        <v>0.1</v>
      </c>
      <c r="K35">
        <v>69.99</v>
      </c>
      <c r="L35">
        <v>61.99</v>
      </c>
      <c r="M35">
        <v>47</v>
      </c>
      <c r="N35">
        <v>267</v>
      </c>
      <c r="O35">
        <v>444</v>
      </c>
      <c r="P35" s="3">
        <v>270</v>
      </c>
      <c r="Q35">
        <v>4.83</v>
      </c>
      <c r="R35" s="3">
        <v>0</v>
      </c>
      <c r="S35" s="3">
        <v>0</v>
      </c>
      <c r="T35">
        <v>69.99</v>
      </c>
      <c r="V35">
        <v>5</v>
      </c>
      <c r="W35">
        <v>35</v>
      </c>
      <c r="X35">
        <v>65</v>
      </c>
      <c r="Y35" s="3">
        <v>50</v>
      </c>
      <c r="Z35">
        <v>0.89</v>
      </c>
      <c r="AA35" s="3">
        <v>0</v>
      </c>
      <c r="AB35" s="5">
        <v>0</v>
      </c>
      <c r="AC35">
        <v>61.99</v>
      </c>
      <c r="AE35">
        <v>4</v>
      </c>
      <c r="AF35">
        <v>12</v>
      </c>
      <c r="AG35">
        <v>14</v>
      </c>
      <c r="AH35" s="12">
        <v>45077</v>
      </c>
    </row>
    <row r="36" spans="1:34">
      <c r="A36" t="s">
        <v>71</v>
      </c>
      <c r="B36">
        <v>24</v>
      </c>
      <c r="C36">
        <v>1885</v>
      </c>
      <c r="D36">
        <v>61239</v>
      </c>
      <c r="E36">
        <v>206</v>
      </c>
      <c r="F36" s="3">
        <v>0.34</v>
      </c>
      <c r="G36" s="3">
        <v>606</v>
      </c>
      <c r="H36">
        <v>32.15</v>
      </c>
      <c r="I36" s="3">
        <v>1</v>
      </c>
      <c r="J36" s="3">
        <v>0.17</v>
      </c>
      <c r="K36">
        <v>69.99</v>
      </c>
      <c r="L36">
        <v>63.99</v>
      </c>
      <c r="M36">
        <v>34</v>
      </c>
      <c r="N36">
        <v>103</v>
      </c>
      <c r="O36">
        <v>158</v>
      </c>
      <c r="P36" s="3">
        <v>51</v>
      </c>
      <c r="Q36">
        <v>2.71</v>
      </c>
      <c r="R36" s="3">
        <v>1</v>
      </c>
      <c r="S36" s="3">
        <v>1.96</v>
      </c>
      <c r="T36">
        <v>79.99</v>
      </c>
      <c r="U36">
        <v>63.99</v>
      </c>
      <c r="V36">
        <v>2</v>
      </c>
      <c r="W36">
        <v>8</v>
      </c>
      <c r="X36">
        <v>15</v>
      </c>
      <c r="Y36" s="3">
        <v>13</v>
      </c>
      <c r="Z36">
        <v>0.69</v>
      </c>
      <c r="AA36" s="3">
        <v>1</v>
      </c>
      <c r="AB36" s="5">
        <v>7.69</v>
      </c>
      <c r="AC36">
        <v>99.99</v>
      </c>
      <c r="AD36">
        <v>63.99</v>
      </c>
      <c r="AE36">
        <v>1</v>
      </c>
      <c r="AF36">
        <v>4</v>
      </c>
      <c r="AG36">
        <v>4</v>
      </c>
      <c r="AH36" s="12">
        <v>45077</v>
      </c>
    </row>
    <row r="37" spans="1:34">
      <c r="A37" t="s">
        <v>72</v>
      </c>
      <c r="B37">
        <v>54</v>
      </c>
      <c r="C37">
        <v>1434</v>
      </c>
      <c r="D37">
        <v>34943</v>
      </c>
      <c r="E37">
        <v>139</v>
      </c>
      <c r="F37" s="3">
        <v>0.4</v>
      </c>
      <c r="G37" s="3">
        <v>404</v>
      </c>
      <c r="H37">
        <v>28.17</v>
      </c>
      <c r="I37" s="3">
        <v>3</v>
      </c>
      <c r="J37" s="3">
        <v>0.74</v>
      </c>
      <c r="K37">
        <v>59.82</v>
      </c>
      <c r="L37">
        <v>63.99</v>
      </c>
      <c r="M37">
        <v>13</v>
      </c>
      <c r="N37">
        <v>68</v>
      </c>
      <c r="O37">
        <v>115</v>
      </c>
      <c r="P37" s="3">
        <v>78</v>
      </c>
      <c r="Q37">
        <v>5.44</v>
      </c>
      <c r="R37" s="3">
        <v>1</v>
      </c>
      <c r="S37" s="3">
        <v>1.28</v>
      </c>
      <c r="T37">
        <v>49.99</v>
      </c>
      <c r="U37">
        <v>63.99</v>
      </c>
      <c r="V37">
        <v>2</v>
      </c>
      <c r="W37">
        <v>14</v>
      </c>
      <c r="X37">
        <v>20</v>
      </c>
      <c r="Y37" s="3">
        <v>11</v>
      </c>
      <c r="Z37">
        <v>0.77</v>
      </c>
      <c r="AA37" s="3">
        <v>0</v>
      </c>
      <c r="AB37" s="5">
        <v>0</v>
      </c>
      <c r="AC37">
        <v>69.99</v>
      </c>
      <c r="AE37">
        <v>0</v>
      </c>
      <c r="AF37">
        <v>2</v>
      </c>
      <c r="AG37">
        <v>4</v>
      </c>
      <c r="AH37" s="12">
        <v>45077</v>
      </c>
    </row>
    <row r="38" spans="1:34">
      <c r="A38" t="s">
        <v>73</v>
      </c>
      <c r="B38">
        <v>36</v>
      </c>
      <c r="C38">
        <v>1</v>
      </c>
      <c r="D38">
        <v>19</v>
      </c>
      <c r="E38">
        <v>1</v>
      </c>
      <c r="F38" s="3">
        <v>5.26</v>
      </c>
      <c r="G38" s="3">
        <v>1</v>
      </c>
      <c r="H38">
        <v>100</v>
      </c>
      <c r="I38" s="3">
        <v>1</v>
      </c>
      <c r="J38" s="3">
        <v>100</v>
      </c>
      <c r="K38">
        <v>62.99</v>
      </c>
      <c r="L38">
        <v>62.99</v>
      </c>
      <c r="M38">
        <v>0</v>
      </c>
      <c r="N38">
        <v>0</v>
      </c>
      <c r="O38">
        <v>0</v>
      </c>
      <c r="P38" s="3">
        <v>1</v>
      </c>
      <c r="Q38">
        <v>100</v>
      </c>
      <c r="R38" s="3">
        <v>1</v>
      </c>
      <c r="S38" s="3">
        <v>100</v>
      </c>
      <c r="T38">
        <v>62.99</v>
      </c>
      <c r="U38">
        <v>62.99</v>
      </c>
      <c r="V38">
        <v>0</v>
      </c>
      <c r="W38">
        <v>0</v>
      </c>
      <c r="X38">
        <v>0</v>
      </c>
      <c r="Y38" s="3">
        <v>1</v>
      </c>
      <c r="Z38">
        <v>100</v>
      </c>
      <c r="AA38" s="3">
        <v>1</v>
      </c>
      <c r="AB38" s="5">
        <v>100</v>
      </c>
      <c r="AC38">
        <v>59.84</v>
      </c>
      <c r="AD38">
        <v>59.84</v>
      </c>
      <c r="AE38">
        <v>0</v>
      </c>
      <c r="AF38">
        <v>0</v>
      </c>
      <c r="AG38">
        <v>0</v>
      </c>
      <c r="AH38" s="12">
        <v>45077</v>
      </c>
    </row>
    <row r="39" spans="1:34">
      <c r="A39" t="s">
        <v>74</v>
      </c>
      <c r="B39">
        <v>32</v>
      </c>
      <c r="C39">
        <v>7229</v>
      </c>
      <c r="D39">
        <v>181498</v>
      </c>
      <c r="E39">
        <v>873</v>
      </c>
      <c r="F39" s="3">
        <v>0.48</v>
      </c>
      <c r="G39" s="3">
        <v>2260</v>
      </c>
      <c r="H39">
        <v>31.26</v>
      </c>
      <c r="I39" s="3">
        <v>5</v>
      </c>
      <c r="J39" s="3">
        <v>0.22</v>
      </c>
      <c r="K39">
        <v>64.99</v>
      </c>
      <c r="L39">
        <v>64.99</v>
      </c>
      <c r="M39">
        <v>101</v>
      </c>
      <c r="N39">
        <v>372</v>
      </c>
      <c r="O39">
        <v>582</v>
      </c>
      <c r="P39" s="3">
        <v>320</v>
      </c>
      <c r="Q39">
        <v>4.43</v>
      </c>
      <c r="R39" s="3">
        <v>0</v>
      </c>
      <c r="S39" s="3">
        <v>0</v>
      </c>
      <c r="T39">
        <v>69.97</v>
      </c>
      <c r="V39">
        <v>17</v>
      </c>
      <c r="W39">
        <v>48</v>
      </c>
      <c r="X39">
        <v>78</v>
      </c>
      <c r="Y39" s="3">
        <v>74</v>
      </c>
      <c r="Z39">
        <v>1.02</v>
      </c>
      <c r="AA39" s="3">
        <v>0</v>
      </c>
      <c r="AB39" s="5">
        <v>0</v>
      </c>
      <c r="AC39">
        <v>59.99</v>
      </c>
      <c r="AE39">
        <v>5</v>
      </c>
      <c r="AF39">
        <v>18</v>
      </c>
      <c r="AG39">
        <v>18</v>
      </c>
      <c r="AH39" s="12">
        <v>45077</v>
      </c>
    </row>
    <row r="40" spans="1:34">
      <c r="A40" t="s">
        <v>75</v>
      </c>
      <c r="B40">
        <v>67</v>
      </c>
      <c r="C40">
        <v>2918</v>
      </c>
      <c r="D40">
        <v>65838</v>
      </c>
      <c r="E40">
        <v>350</v>
      </c>
      <c r="F40" s="3">
        <v>0.53</v>
      </c>
      <c r="G40" s="3">
        <v>878</v>
      </c>
      <c r="H40">
        <v>30.09</v>
      </c>
      <c r="I40" s="3">
        <v>2</v>
      </c>
      <c r="J40" s="3">
        <v>0.23</v>
      </c>
      <c r="K40">
        <v>55.99</v>
      </c>
      <c r="L40">
        <v>61.99</v>
      </c>
      <c r="M40">
        <v>45</v>
      </c>
      <c r="N40">
        <v>156</v>
      </c>
      <c r="O40">
        <v>169</v>
      </c>
      <c r="P40" s="3">
        <v>135</v>
      </c>
      <c r="Q40">
        <v>4.63</v>
      </c>
      <c r="R40" s="3">
        <v>0</v>
      </c>
      <c r="S40" s="3">
        <v>0</v>
      </c>
      <c r="T40">
        <v>51.99</v>
      </c>
      <c r="V40">
        <v>6</v>
      </c>
      <c r="W40">
        <v>27</v>
      </c>
      <c r="X40">
        <v>21</v>
      </c>
      <c r="Y40" s="3">
        <v>13</v>
      </c>
      <c r="Z40">
        <v>0.45</v>
      </c>
      <c r="AA40" s="3">
        <v>0</v>
      </c>
      <c r="AB40" s="5">
        <v>0</v>
      </c>
      <c r="AC40">
        <v>46.99</v>
      </c>
      <c r="AE40">
        <v>2</v>
      </c>
      <c r="AF40">
        <v>3</v>
      </c>
      <c r="AG40">
        <v>3</v>
      </c>
      <c r="AH40" s="12">
        <v>45077</v>
      </c>
    </row>
    <row r="41" spans="1:34">
      <c r="A41" t="s">
        <v>76</v>
      </c>
      <c r="B41">
        <v>19</v>
      </c>
      <c r="C41">
        <v>33910</v>
      </c>
      <c r="D41">
        <v>812637</v>
      </c>
      <c r="E41">
        <v>545</v>
      </c>
      <c r="F41" s="3">
        <v>0.07</v>
      </c>
      <c r="G41" s="3">
        <v>13021</v>
      </c>
      <c r="H41">
        <v>38.4</v>
      </c>
      <c r="I41" s="3">
        <v>13</v>
      </c>
      <c r="J41" s="3">
        <v>0.1</v>
      </c>
      <c r="K41">
        <v>52.99</v>
      </c>
      <c r="L41">
        <v>61.99</v>
      </c>
      <c r="M41">
        <v>1055</v>
      </c>
      <c r="N41">
        <v>3032</v>
      </c>
      <c r="O41">
        <v>3367</v>
      </c>
      <c r="P41" s="3">
        <v>1780</v>
      </c>
      <c r="Q41">
        <v>5.25</v>
      </c>
      <c r="R41" s="3">
        <v>1</v>
      </c>
      <c r="S41" s="3">
        <v>0.06</v>
      </c>
      <c r="T41">
        <v>52.28</v>
      </c>
      <c r="U41">
        <v>64.99</v>
      </c>
      <c r="V41">
        <v>159</v>
      </c>
      <c r="W41">
        <v>455</v>
      </c>
      <c r="X41">
        <v>460</v>
      </c>
      <c r="Y41" s="3">
        <v>401</v>
      </c>
      <c r="Z41">
        <v>1.18</v>
      </c>
      <c r="AA41" s="3">
        <v>0</v>
      </c>
      <c r="AB41" s="5">
        <v>0</v>
      </c>
      <c r="AC41">
        <v>49.99</v>
      </c>
      <c r="AE41">
        <v>54</v>
      </c>
      <c r="AF41">
        <v>126</v>
      </c>
      <c r="AG41">
        <v>100</v>
      </c>
      <c r="AH41" s="12">
        <v>45077</v>
      </c>
    </row>
    <row r="42" spans="1:34">
      <c r="A42" t="s">
        <v>77</v>
      </c>
      <c r="B42">
        <v>8</v>
      </c>
      <c r="C42">
        <v>45158</v>
      </c>
      <c r="D42">
        <v>1155425</v>
      </c>
      <c r="E42">
        <v>1927</v>
      </c>
      <c r="F42" s="3">
        <v>0.17</v>
      </c>
      <c r="G42" s="3">
        <v>17105</v>
      </c>
      <c r="H42">
        <v>37.88</v>
      </c>
      <c r="I42" s="3">
        <v>7</v>
      </c>
      <c r="J42" s="3">
        <v>0.04</v>
      </c>
      <c r="K42">
        <v>66.66</v>
      </c>
      <c r="L42">
        <v>63.99</v>
      </c>
      <c r="M42">
        <v>719</v>
      </c>
      <c r="N42">
        <v>3151</v>
      </c>
      <c r="O42">
        <v>4419</v>
      </c>
      <c r="P42" s="3">
        <v>2393</v>
      </c>
      <c r="Q42">
        <v>5.3</v>
      </c>
      <c r="R42" s="3">
        <v>1</v>
      </c>
      <c r="S42" s="3">
        <v>0.04</v>
      </c>
      <c r="T42">
        <v>69.99</v>
      </c>
      <c r="U42">
        <v>61.99</v>
      </c>
      <c r="V42">
        <v>83</v>
      </c>
      <c r="W42">
        <v>423</v>
      </c>
      <c r="X42">
        <v>602</v>
      </c>
      <c r="Y42" s="3">
        <v>512</v>
      </c>
      <c r="Z42">
        <v>1.13</v>
      </c>
      <c r="AA42" s="3">
        <v>0</v>
      </c>
      <c r="AB42" s="5">
        <v>0</v>
      </c>
      <c r="AC42">
        <v>59.83</v>
      </c>
      <c r="AE42">
        <v>37</v>
      </c>
      <c r="AF42">
        <v>112</v>
      </c>
      <c r="AG42">
        <v>123</v>
      </c>
      <c r="AH42" s="12">
        <v>45077</v>
      </c>
    </row>
    <row r="43" spans="1:34">
      <c r="A43" t="s">
        <v>78</v>
      </c>
      <c r="B43">
        <v>2</v>
      </c>
      <c r="C43">
        <v>155723</v>
      </c>
      <c r="D43">
        <v>3512567</v>
      </c>
      <c r="E43">
        <v>4536</v>
      </c>
      <c r="F43" s="3">
        <v>0.13</v>
      </c>
      <c r="G43" s="3">
        <v>61362</v>
      </c>
      <c r="H43">
        <v>39.4</v>
      </c>
      <c r="I43" s="3">
        <v>57</v>
      </c>
      <c r="J43" s="3">
        <v>0.09</v>
      </c>
      <c r="K43">
        <v>59.99</v>
      </c>
      <c r="L43">
        <v>63.99</v>
      </c>
      <c r="M43">
        <v>2806</v>
      </c>
      <c r="N43">
        <v>11678</v>
      </c>
      <c r="O43">
        <v>16562</v>
      </c>
      <c r="P43" s="3">
        <v>8579</v>
      </c>
      <c r="Q43">
        <v>5.51</v>
      </c>
      <c r="R43" s="3">
        <v>9</v>
      </c>
      <c r="S43" s="3">
        <v>0.1</v>
      </c>
      <c r="T43">
        <v>59.99</v>
      </c>
      <c r="U43">
        <v>63.99</v>
      </c>
      <c r="V43">
        <v>371</v>
      </c>
      <c r="W43">
        <v>1719</v>
      </c>
      <c r="X43">
        <v>2367</v>
      </c>
      <c r="Y43" s="3">
        <v>2163</v>
      </c>
      <c r="Z43">
        <v>1.39</v>
      </c>
      <c r="AA43" s="3">
        <v>1</v>
      </c>
      <c r="AB43" s="5">
        <v>0.05</v>
      </c>
      <c r="AC43">
        <v>57.39</v>
      </c>
      <c r="AD43">
        <v>62.99</v>
      </c>
      <c r="AE43">
        <v>144</v>
      </c>
      <c r="AF43">
        <v>548</v>
      </c>
      <c r="AG43">
        <v>673</v>
      </c>
      <c r="AH43" s="12">
        <v>45077</v>
      </c>
    </row>
    <row r="44" spans="1:34">
      <c r="A44" t="s">
        <v>79</v>
      </c>
      <c r="B44">
        <v>87</v>
      </c>
      <c r="C44">
        <v>10</v>
      </c>
      <c r="D44">
        <v>190</v>
      </c>
      <c r="E44">
        <v>8</v>
      </c>
      <c r="F44" s="3">
        <v>4.21</v>
      </c>
      <c r="G44" s="3">
        <v>15</v>
      </c>
      <c r="H44">
        <v>150</v>
      </c>
      <c r="I44" s="3">
        <v>2</v>
      </c>
      <c r="J44" s="3">
        <v>13.33</v>
      </c>
      <c r="K44">
        <v>69.99</v>
      </c>
      <c r="L44">
        <v>60.99</v>
      </c>
      <c r="M44">
        <v>0</v>
      </c>
      <c r="N44">
        <v>1</v>
      </c>
      <c r="O44">
        <v>8</v>
      </c>
      <c r="P44" s="3">
        <v>4</v>
      </c>
      <c r="Q44">
        <v>40</v>
      </c>
      <c r="R44" s="3">
        <v>1</v>
      </c>
      <c r="S44" s="3">
        <v>25</v>
      </c>
      <c r="T44">
        <v>69.99</v>
      </c>
      <c r="U44">
        <v>60.99</v>
      </c>
      <c r="V44">
        <v>0</v>
      </c>
      <c r="W44">
        <v>0</v>
      </c>
      <c r="X44">
        <v>3</v>
      </c>
      <c r="Y44" s="3">
        <v>0</v>
      </c>
      <c r="Z44">
        <v>0</v>
      </c>
      <c r="AA44" s="3">
        <v>0</v>
      </c>
      <c r="AE44">
        <v>0</v>
      </c>
      <c r="AF44">
        <v>0</v>
      </c>
      <c r="AG44">
        <v>0</v>
      </c>
      <c r="AH44" s="12">
        <v>45077</v>
      </c>
    </row>
    <row r="45" spans="1:34">
      <c r="A45" t="s">
        <v>80</v>
      </c>
      <c r="B45">
        <v>7</v>
      </c>
      <c r="C45">
        <v>999</v>
      </c>
      <c r="D45">
        <v>27803</v>
      </c>
      <c r="E45">
        <v>541</v>
      </c>
      <c r="F45" s="3">
        <v>1.95</v>
      </c>
      <c r="G45" s="3">
        <v>467</v>
      </c>
      <c r="H45">
        <v>46.75</v>
      </c>
      <c r="I45" s="3">
        <v>8</v>
      </c>
      <c r="J45" s="3">
        <v>1.71</v>
      </c>
      <c r="K45">
        <v>54.99</v>
      </c>
      <c r="L45">
        <v>63.99</v>
      </c>
      <c r="M45">
        <v>19</v>
      </c>
      <c r="N45">
        <v>109</v>
      </c>
      <c r="O45">
        <v>130</v>
      </c>
      <c r="P45" s="3">
        <v>46</v>
      </c>
      <c r="Q45">
        <v>4.6</v>
      </c>
      <c r="R45" s="3">
        <v>4</v>
      </c>
      <c r="S45" s="3">
        <v>8.7</v>
      </c>
      <c r="T45">
        <v>79.99</v>
      </c>
      <c r="U45">
        <v>61.99</v>
      </c>
      <c r="V45">
        <v>0</v>
      </c>
      <c r="W45">
        <v>9</v>
      </c>
      <c r="X45">
        <v>10</v>
      </c>
      <c r="Y45" s="3">
        <v>11</v>
      </c>
      <c r="Z45">
        <v>1.1</v>
      </c>
      <c r="AA45" s="3">
        <v>1</v>
      </c>
      <c r="AB45" s="5">
        <v>9.09</v>
      </c>
      <c r="AC45">
        <v>63.99</v>
      </c>
      <c r="AD45">
        <v>63.99</v>
      </c>
      <c r="AE45">
        <v>0</v>
      </c>
      <c r="AF45">
        <v>2</v>
      </c>
      <c r="AG45">
        <v>4</v>
      </c>
      <c r="AH45" s="12">
        <v>45077</v>
      </c>
    </row>
    <row r="46" spans="1:34">
      <c r="A46" t="s">
        <v>81</v>
      </c>
      <c r="B46">
        <v>90</v>
      </c>
      <c r="C46">
        <v>519</v>
      </c>
      <c r="D46">
        <v>13609</v>
      </c>
      <c r="E46">
        <v>131</v>
      </c>
      <c r="F46" s="3">
        <v>0.96</v>
      </c>
      <c r="G46" s="3">
        <v>256</v>
      </c>
      <c r="H46">
        <v>49.33</v>
      </c>
      <c r="I46" s="3">
        <v>5</v>
      </c>
      <c r="J46" s="3">
        <v>1.95</v>
      </c>
      <c r="K46">
        <v>54.99</v>
      </c>
      <c r="L46">
        <v>60.99</v>
      </c>
      <c r="M46">
        <v>5</v>
      </c>
      <c r="N46">
        <v>29</v>
      </c>
      <c r="O46">
        <v>64</v>
      </c>
      <c r="P46" s="3">
        <v>44</v>
      </c>
      <c r="Q46">
        <v>8.48</v>
      </c>
      <c r="R46" s="3">
        <v>0</v>
      </c>
      <c r="S46" s="3">
        <v>0</v>
      </c>
      <c r="T46">
        <v>58.49</v>
      </c>
      <c r="V46">
        <v>1</v>
      </c>
      <c r="W46">
        <v>4</v>
      </c>
      <c r="X46">
        <v>12</v>
      </c>
      <c r="Y46" s="3">
        <v>22</v>
      </c>
      <c r="Z46">
        <v>4.24</v>
      </c>
      <c r="AA46" s="3">
        <v>0</v>
      </c>
      <c r="AB46" s="5">
        <v>0</v>
      </c>
      <c r="AC46">
        <v>58.49</v>
      </c>
      <c r="AE46">
        <v>0</v>
      </c>
      <c r="AF46">
        <v>4</v>
      </c>
      <c r="AG46">
        <v>8</v>
      </c>
      <c r="AH46" s="12">
        <v>45077</v>
      </c>
    </row>
    <row r="47" spans="1:34">
      <c r="A47" t="s">
        <v>82</v>
      </c>
      <c r="B47">
        <v>94</v>
      </c>
      <c r="C47">
        <v>23</v>
      </c>
      <c r="D47">
        <v>555</v>
      </c>
      <c r="E47">
        <v>13</v>
      </c>
      <c r="F47" s="3">
        <v>2.34</v>
      </c>
      <c r="G47" s="3">
        <v>15</v>
      </c>
      <c r="H47">
        <v>65.22</v>
      </c>
      <c r="I47" s="3">
        <v>1</v>
      </c>
      <c r="J47" s="3">
        <v>6.67</v>
      </c>
      <c r="K47">
        <v>79.99</v>
      </c>
      <c r="L47">
        <v>63.99</v>
      </c>
      <c r="M47">
        <v>0</v>
      </c>
      <c r="N47">
        <v>1</v>
      </c>
      <c r="O47">
        <v>3</v>
      </c>
      <c r="P47" s="3">
        <v>1</v>
      </c>
      <c r="Q47">
        <v>4.35</v>
      </c>
      <c r="R47" s="3">
        <v>1</v>
      </c>
      <c r="S47" s="3">
        <v>100</v>
      </c>
      <c r="T47">
        <v>63.99</v>
      </c>
      <c r="U47">
        <v>63.99</v>
      </c>
      <c r="V47">
        <v>0</v>
      </c>
      <c r="W47">
        <v>0</v>
      </c>
      <c r="X47">
        <v>1</v>
      </c>
      <c r="Y47" s="3">
        <v>0</v>
      </c>
      <c r="Z47">
        <v>0</v>
      </c>
      <c r="AA47" s="3">
        <v>0</v>
      </c>
      <c r="AE47">
        <v>0</v>
      </c>
      <c r="AF47">
        <v>0</v>
      </c>
      <c r="AG47">
        <v>0</v>
      </c>
      <c r="AH47" s="12">
        <v>45077</v>
      </c>
    </row>
    <row r="48" spans="1:34">
      <c r="A48" t="s">
        <v>83</v>
      </c>
      <c r="B48">
        <v>39</v>
      </c>
      <c r="C48">
        <v>1</v>
      </c>
      <c r="D48">
        <v>60</v>
      </c>
      <c r="E48">
        <v>1</v>
      </c>
      <c r="F48" s="3">
        <v>1.67</v>
      </c>
      <c r="G48" s="3">
        <v>1</v>
      </c>
      <c r="H48">
        <v>100</v>
      </c>
      <c r="I48" s="3">
        <v>1</v>
      </c>
      <c r="J48" s="3">
        <v>100</v>
      </c>
      <c r="K48">
        <v>63.99</v>
      </c>
      <c r="L48">
        <v>63.99</v>
      </c>
      <c r="M48">
        <v>0</v>
      </c>
      <c r="N48">
        <v>0</v>
      </c>
      <c r="O48">
        <v>1</v>
      </c>
      <c r="P48" s="3">
        <v>1</v>
      </c>
      <c r="Q48">
        <v>100</v>
      </c>
      <c r="R48" s="3">
        <v>1</v>
      </c>
      <c r="S48" s="3">
        <v>100</v>
      </c>
      <c r="T48">
        <v>63.99</v>
      </c>
      <c r="U48">
        <v>63.99</v>
      </c>
      <c r="V48">
        <v>0</v>
      </c>
      <c r="W48">
        <v>0</v>
      </c>
      <c r="X48">
        <v>1</v>
      </c>
      <c r="Y48" s="3">
        <v>1</v>
      </c>
      <c r="Z48">
        <v>100</v>
      </c>
      <c r="AA48" s="3">
        <v>1</v>
      </c>
      <c r="AB48" s="5">
        <v>100</v>
      </c>
      <c r="AC48">
        <v>63.99</v>
      </c>
      <c r="AD48">
        <v>63.99</v>
      </c>
      <c r="AE48">
        <v>0</v>
      </c>
      <c r="AF48">
        <v>0</v>
      </c>
      <c r="AG48">
        <v>1</v>
      </c>
      <c r="AH48" s="12">
        <v>45077</v>
      </c>
    </row>
    <row r="49" spans="1:34">
      <c r="A49" t="s">
        <v>84</v>
      </c>
      <c r="B49">
        <v>56</v>
      </c>
      <c r="C49">
        <v>772</v>
      </c>
      <c r="D49">
        <v>18141</v>
      </c>
      <c r="E49">
        <v>126</v>
      </c>
      <c r="F49" s="3">
        <v>0.69</v>
      </c>
      <c r="G49" s="3">
        <v>242</v>
      </c>
      <c r="H49">
        <v>31.35</v>
      </c>
      <c r="I49" s="3">
        <v>3</v>
      </c>
      <c r="J49" s="3">
        <v>1.24</v>
      </c>
      <c r="K49">
        <v>52.99</v>
      </c>
      <c r="L49">
        <v>63.99</v>
      </c>
      <c r="M49">
        <v>7</v>
      </c>
      <c r="N49">
        <v>56</v>
      </c>
      <c r="O49">
        <v>52</v>
      </c>
      <c r="P49" s="3">
        <v>42</v>
      </c>
      <c r="Q49">
        <v>5.44</v>
      </c>
      <c r="R49" s="3">
        <v>1</v>
      </c>
      <c r="S49" s="3">
        <v>2.38</v>
      </c>
      <c r="T49">
        <v>44.98</v>
      </c>
      <c r="U49">
        <v>63.99</v>
      </c>
      <c r="V49">
        <v>0</v>
      </c>
      <c r="W49">
        <v>13</v>
      </c>
      <c r="X49">
        <v>8</v>
      </c>
      <c r="Y49" s="3">
        <v>6</v>
      </c>
      <c r="Z49">
        <v>0.78</v>
      </c>
      <c r="AA49" s="3">
        <v>0</v>
      </c>
      <c r="AB49" s="5">
        <v>0</v>
      </c>
      <c r="AC49">
        <v>44.98</v>
      </c>
      <c r="AE49">
        <v>0</v>
      </c>
      <c r="AF49">
        <v>2</v>
      </c>
      <c r="AG49">
        <v>1</v>
      </c>
      <c r="AH49" s="12">
        <v>45077</v>
      </c>
    </row>
    <row r="50" spans="1:34">
      <c r="A50" t="s">
        <v>85</v>
      </c>
      <c r="B50">
        <v>10</v>
      </c>
      <c r="C50">
        <v>109666</v>
      </c>
      <c r="D50">
        <v>2412802</v>
      </c>
      <c r="E50">
        <v>1319</v>
      </c>
      <c r="F50" s="3">
        <v>0.05</v>
      </c>
      <c r="G50" s="3">
        <v>42709</v>
      </c>
      <c r="H50">
        <v>38.94</v>
      </c>
      <c r="I50" s="3">
        <v>17</v>
      </c>
      <c r="J50" s="3">
        <v>0.04</v>
      </c>
      <c r="K50">
        <v>49.99</v>
      </c>
      <c r="L50">
        <v>62.99</v>
      </c>
      <c r="M50">
        <v>3476</v>
      </c>
      <c r="N50">
        <v>9712</v>
      </c>
      <c r="O50">
        <v>10567</v>
      </c>
      <c r="P50" s="3">
        <v>6275</v>
      </c>
      <c r="Q50">
        <v>5.72</v>
      </c>
      <c r="R50" s="3">
        <v>1</v>
      </c>
      <c r="S50" s="3">
        <v>0.02</v>
      </c>
      <c r="T50">
        <v>49.99</v>
      </c>
      <c r="U50">
        <v>63.99</v>
      </c>
      <c r="V50">
        <v>508</v>
      </c>
      <c r="W50">
        <v>1405</v>
      </c>
      <c r="X50">
        <v>1602</v>
      </c>
      <c r="Y50" s="3">
        <v>1135</v>
      </c>
      <c r="Z50">
        <v>1.03</v>
      </c>
      <c r="AA50" s="3">
        <v>0</v>
      </c>
      <c r="AB50" s="5">
        <v>0</v>
      </c>
      <c r="AC50">
        <v>44.99</v>
      </c>
      <c r="AE50">
        <v>154</v>
      </c>
      <c r="AF50">
        <v>328</v>
      </c>
      <c r="AG50">
        <v>277</v>
      </c>
      <c r="AH50" s="12">
        <v>45077</v>
      </c>
    </row>
    <row r="51" spans="1:34">
      <c r="A51" t="s">
        <v>86</v>
      </c>
      <c r="B51">
        <v>93</v>
      </c>
      <c r="C51">
        <v>12</v>
      </c>
      <c r="D51">
        <v>271</v>
      </c>
      <c r="E51">
        <v>15</v>
      </c>
      <c r="F51" s="3">
        <v>5.54</v>
      </c>
      <c r="G51" s="3">
        <v>9</v>
      </c>
      <c r="H51">
        <v>75</v>
      </c>
      <c r="I51" s="3">
        <v>1</v>
      </c>
      <c r="J51" s="3">
        <v>11.11</v>
      </c>
      <c r="K51">
        <v>99.99</v>
      </c>
      <c r="L51">
        <v>63.99</v>
      </c>
      <c r="M51">
        <v>0</v>
      </c>
      <c r="N51">
        <v>1</v>
      </c>
      <c r="O51">
        <v>1</v>
      </c>
      <c r="P51" s="3">
        <v>1</v>
      </c>
      <c r="Q51">
        <v>8.33</v>
      </c>
      <c r="R51" s="3">
        <v>1</v>
      </c>
      <c r="S51" s="3">
        <v>100</v>
      </c>
      <c r="T51">
        <v>63.99</v>
      </c>
      <c r="U51">
        <v>63.99</v>
      </c>
      <c r="V51">
        <v>0</v>
      </c>
      <c r="W51">
        <v>0</v>
      </c>
      <c r="X51">
        <v>0</v>
      </c>
      <c r="Y51" s="3">
        <v>0</v>
      </c>
      <c r="Z51">
        <v>0</v>
      </c>
      <c r="AA51" s="3">
        <v>0</v>
      </c>
      <c r="AE51">
        <v>0</v>
      </c>
      <c r="AF51">
        <v>0</v>
      </c>
      <c r="AG51">
        <v>0</v>
      </c>
      <c r="AH51" s="12">
        <v>45077</v>
      </c>
    </row>
    <row r="52" spans="1:34">
      <c r="A52" t="s">
        <v>87</v>
      </c>
      <c r="B52">
        <v>38</v>
      </c>
      <c r="C52">
        <v>1</v>
      </c>
      <c r="D52">
        <v>25</v>
      </c>
      <c r="E52">
        <v>1</v>
      </c>
      <c r="F52" s="3">
        <v>4</v>
      </c>
      <c r="G52" s="3">
        <v>1</v>
      </c>
      <c r="H52">
        <v>100</v>
      </c>
      <c r="I52" s="3">
        <v>1</v>
      </c>
      <c r="J52" s="3">
        <v>100</v>
      </c>
      <c r="K52">
        <v>63.99</v>
      </c>
      <c r="L52">
        <v>63.99</v>
      </c>
      <c r="M52">
        <v>0</v>
      </c>
      <c r="N52">
        <v>1</v>
      </c>
      <c r="O52">
        <v>0</v>
      </c>
      <c r="P52" s="3">
        <v>1</v>
      </c>
      <c r="Q52">
        <v>100</v>
      </c>
      <c r="R52" s="3">
        <v>1</v>
      </c>
      <c r="S52" s="3">
        <v>100</v>
      </c>
      <c r="T52">
        <v>63.99</v>
      </c>
      <c r="U52">
        <v>63.99</v>
      </c>
      <c r="V52">
        <v>0</v>
      </c>
      <c r="W52">
        <v>1</v>
      </c>
      <c r="X52">
        <v>0</v>
      </c>
      <c r="Y52" s="3">
        <v>1</v>
      </c>
      <c r="Z52">
        <v>100</v>
      </c>
      <c r="AA52" s="3">
        <v>1</v>
      </c>
      <c r="AB52" s="5">
        <v>100</v>
      </c>
      <c r="AC52">
        <v>63.99</v>
      </c>
      <c r="AD52">
        <v>63.99</v>
      </c>
      <c r="AE52">
        <v>0</v>
      </c>
      <c r="AF52">
        <v>1</v>
      </c>
      <c r="AG52">
        <v>0</v>
      </c>
      <c r="AH52" s="12">
        <v>45077</v>
      </c>
    </row>
    <row r="53" spans="1:34">
      <c r="A53" t="s">
        <v>88</v>
      </c>
      <c r="B53">
        <v>23</v>
      </c>
      <c r="C53">
        <v>145</v>
      </c>
      <c r="D53">
        <v>4003</v>
      </c>
      <c r="E53">
        <v>107</v>
      </c>
      <c r="F53" s="3">
        <v>2.67</v>
      </c>
      <c r="G53" s="3">
        <v>71</v>
      </c>
      <c r="H53">
        <v>48.97</v>
      </c>
      <c r="I53" s="3">
        <v>4</v>
      </c>
      <c r="J53" s="3">
        <v>5.63</v>
      </c>
      <c r="K53">
        <v>64.99</v>
      </c>
      <c r="L53">
        <v>63.99</v>
      </c>
      <c r="M53">
        <v>2</v>
      </c>
      <c r="N53">
        <v>10</v>
      </c>
      <c r="O53">
        <v>19</v>
      </c>
      <c r="P53" s="3">
        <v>9</v>
      </c>
      <c r="Q53">
        <v>6.21</v>
      </c>
      <c r="R53" s="3">
        <v>1</v>
      </c>
      <c r="S53" s="3">
        <v>11.11</v>
      </c>
      <c r="T53">
        <v>69.99</v>
      </c>
      <c r="U53">
        <v>63.99</v>
      </c>
      <c r="V53">
        <v>0</v>
      </c>
      <c r="W53">
        <v>1</v>
      </c>
      <c r="X53">
        <v>4</v>
      </c>
      <c r="Y53" s="3">
        <v>3</v>
      </c>
      <c r="Z53">
        <v>2.07</v>
      </c>
      <c r="AA53" s="3">
        <v>1</v>
      </c>
      <c r="AB53" s="5">
        <v>33.33</v>
      </c>
      <c r="AC53">
        <v>59.49</v>
      </c>
      <c r="AD53">
        <v>63.99</v>
      </c>
      <c r="AE53">
        <v>0</v>
      </c>
      <c r="AF53">
        <v>1</v>
      </c>
      <c r="AG53">
        <v>2</v>
      </c>
      <c r="AH53" s="12">
        <v>45077</v>
      </c>
    </row>
    <row r="54" spans="1:34">
      <c r="A54" t="s">
        <v>89</v>
      </c>
      <c r="B54">
        <v>79</v>
      </c>
      <c r="C54">
        <v>17</v>
      </c>
      <c r="D54">
        <v>323</v>
      </c>
      <c r="E54">
        <v>22</v>
      </c>
      <c r="F54" s="3">
        <v>6.81</v>
      </c>
      <c r="G54" s="3">
        <v>14</v>
      </c>
      <c r="H54">
        <v>82.35</v>
      </c>
      <c r="I54" s="3">
        <v>2</v>
      </c>
      <c r="J54" s="3">
        <v>14.29</v>
      </c>
      <c r="K54">
        <v>60.99</v>
      </c>
      <c r="L54">
        <v>60.99</v>
      </c>
      <c r="M54">
        <v>0</v>
      </c>
      <c r="N54">
        <v>5</v>
      </c>
      <c r="O54">
        <v>0</v>
      </c>
      <c r="P54" s="3">
        <v>4</v>
      </c>
      <c r="Q54">
        <v>23.53</v>
      </c>
      <c r="R54" s="3">
        <v>1</v>
      </c>
      <c r="S54" s="3">
        <v>25</v>
      </c>
      <c r="T54">
        <v>60.99</v>
      </c>
      <c r="U54">
        <v>60.99</v>
      </c>
      <c r="V54">
        <v>0</v>
      </c>
      <c r="W54">
        <v>2</v>
      </c>
      <c r="X54">
        <v>0</v>
      </c>
      <c r="Y54" s="3">
        <v>0</v>
      </c>
      <c r="Z54">
        <v>0</v>
      </c>
      <c r="AA54" s="3">
        <v>0</v>
      </c>
      <c r="AE54">
        <v>0</v>
      </c>
      <c r="AF54">
        <v>0</v>
      </c>
      <c r="AG54">
        <v>0</v>
      </c>
      <c r="AH54" s="12">
        <v>45077</v>
      </c>
    </row>
    <row r="55" spans="1:34">
      <c r="A55" t="s">
        <v>90</v>
      </c>
      <c r="B55">
        <v>43</v>
      </c>
      <c r="C55">
        <v>7</v>
      </c>
      <c r="D55">
        <v>98</v>
      </c>
      <c r="E55">
        <v>1</v>
      </c>
      <c r="F55" s="3">
        <v>1.02</v>
      </c>
      <c r="G55" s="3">
        <v>3</v>
      </c>
      <c r="H55">
        <v>42.86</v>
      </c>
      <c r="I55" s="3">
        <v>1</v>
      </c>
      <c r="J55" s="3">
        <v>33.33</v>
      </c>
      <c r="K55">
        <v>63.99</v>
      </c>
      <c r="L55">
        <v>63.99</v>
      </c>
      <c r="M55">
        <v>0</v>
      </c>
      <c r="N55">
        <v>0</v>
      </c>
      <c r="O55">
        <v>0</v>
      </c>
      <c r="P55" s="3">
        <v>1</v>
      </c>
      <c r="Q55">
        <v>14.29</v>
      </c>
      <c r="R55" s="3">
        <v>1</v>
      </c>
      <c r="S55" s="3">
        <v>100</v>
      </c>
      <c r="T55">
        <v>63.99</v>
      </c>
      <c r="U55">
        <v>63.99</v>
      </c>
      <c r="V55">
        <v>0</v>
      </c>
      <c r="W55">
        <v>0</v>
      </c>
      <c r="X55">
        <v>0</v>
      </c>
      <c r="Y55" s="3">
        <v>1</v>
      </c>
      <c r="Z55">
        <v>14.29</v>
      </c>
      <c r="AA55" s="3">
        <v>1</v>
      </c>
      <c r="AB55" s="5">
        <v>100</v>
      </c>
      <c r="AC55">
        <v>63.99</v>
      </c>
      <c r="AD55">
        <v>63.99</v>
      </c>
      <c r="AE55">
        <v>0</v>
      </c>
      <c r="AF55">
        <v>0</v>
      </c>
      <c r="AG55">
        <v>0</v>
      </c>
      <c r="AH55" s="12">
        <v>45077</v>
      </c>
    </row>
    <row r="56" spans="1:34">
      <c r="A56" t="s">
        <v>91</v>
      </c>
      <c r="B56">
        <v>95</v>
      </c>
      <c r="C56">
        <v>167</v>
      </c>
      <c r="D56">
        <v>3824</v>
      </c>
      <c r="E56">
        <v>13</v>
      </c>
      <c r="F56" s="3">
        <v>0.34</v>
      </c>
      <c r="G56" s="3">
        <v>82</v>
      </c>
      <c r="H56">
        <v>49.1</v>
      </c>
      <c r="I56" s="3">
        <v>1</v>
      </c>
      <c r="J56" s="3">
        <v>1.22</v>
      </c>
      <c r="K56">
        <v>86.99</v>
      </c>
      <c r="L56">
        <v>60.99</v>
      </c>
      <c r="M56">
        <v>0</v>
      </c>
      <c r="N56">
        <v>13</v>
      </c>
      <c r="O56">
        <v>20</v>
      </c>
      <c r="P56" s="3">
        <v>6</v>
      </c>
      <c r="Q56">
        <v>3.59</v>
      </c>
      <c r="R56" s="3">
        <v>1</v>
      </c>
      <c r="S56" s="3">
        <v>16.67</v>
      </c>
      <c r="T56">
        <v>49.99</v>
      </c>
      <c r="U56">
        <v>60.99</v>
      </c>
      <c r="V56">
        <v>0</v>
      </c>
      <c r="W56">
        <v>0</v>
      </c>
      <c r="X56">
        <v>3</v>
      </c>
      <c r="Y56" s="3">
        <v>0</v>
      </c>
      <c r="Z56">
        <v>0</v>
      </c>
      <c r="AA56" s="3">
        <v>0</v>
      </c>
      <c r="AE56">
        <v>0</v>
      </c>
      <c r="AF56">
        <v>0</v>
      </c>
      <c r="AG56">
        <v>0</v>
      </c>
      <c r="AH56" s="12">
        <v>45077</v>
      </c>
    </row>
    <row r="57" spans="1:34">
      <c r="A57" t="s">
        <v>92</v>
      </c>
      <c r="B57">
        <v>82</v>
      </c>
      <c r="C57">
        <v>109</v>
      </c>
      <c r="D57">
        <v>2568</v>
      </c>
      <c r="E57">
        <v>56</v>
      </c>
      <c r="F57" s="3">
        <v>2.18</v>
      </c>
      <c r="G57" s="3">
        <v>44</v>
      </c>
      <c r="H57">
        <v>40.37</v>
      </c>
      <c r="I57" s="3">
        <v>1</v>
      </c>
      <c r="J57" s="3">
        <v>2.27</v>
      </c>
      <c r="K57">
        <v>49.99</v>
      </c>
      <c r="L57">
        <v>63.99</v>
      </c>
      <c r="M57">
        <v>2</v>
      </c>
      <c r="N57">
        <v>3</v>
      </c>
      <c r="O57">
        <v>10</v>
      </c>
      <c r="P57" s="3">
        <v>7</v>
      </c>
      <c r="Q57">
        <v>6.42</v>
      </c>
      <c r="R57" s="3">
        <v>1</v>
      </c>
      <c r="S57" s="3">
        <v>14.29</v>
      </c>
      <c r="T57">
        <v>63.99</v>
      </c>
      <c r="U57">
        <v>63.99</v>
      </c>
      <c r="V57">
        <v>0</v>
      </c>
      <c r="W57">
        <v>1</v>
      </c>
      <c r="X57">
        <v>1</v>
      </c>
      <c r="Y57" s="3">
        <v>1</v>
      </c>
      <c r="Z57">
        <v>0.92</v>
      </c>
      <c r="AA57" s="3">
        <v>0</v>
      </c>
      <c r="AB57" s="5">
        <v>0</v>
      </c>
      <c r="AC57">
        <v>49.86</v>
      </c>
      <c r="AE57">
        <v>0</v>
      </c>
      <c r="AF57">
        <v>0</v>
      </c>
      <c r="AG57">
        <v>0</v>
      </c>
      <c r="AH57" s="12">
        <v>45077</v>
      </c>
    </row>
    <row r="58" spans="1:34">
      <c r="A58" t="s">
        <v>93</v>
      </c>
      <c r="B58">
        <v>86</v>
      </c>
      <c r="C58">
        <v>3949</v>
      </c>
      <c r="D58">
        <v>87686</v>
      </c>
      <c r="E58">
        <v>48</v>
      </c>
      <c r="F58" s="3">
        <v>0.05</v>
      </c>
      <c r="G58" s="3">
        <v>1352</v>
      </c>
      <c r="H58">
        <v>34.24</v>
      </c>
      <c r="I58" s="3">
        <v>1</v>
      </c>
      <c r="J58" s="3">
        <v>0.07</v>
      </c>
      <c r="K58">
        <v>52.99</v>
      </c>
      <c r="L58">
        <v>63.99</v>
      </c>
      <c r="M58">
        <v>123</v>
      </c>
      <c r="N58">
        <v>332</v>
      </c>
      <c r="O58">
        <v>363</v>
      </c>
      <c r="P58" s="3">
        <v>222</v>
      </c>
      <c r="Q58">
        <v>5.62</v>
      </c>
      <c r="R58" s="3">
        <v>1</v>
      </c>
      <c r="S58" s="3">
        <v>0.45</v>
      </c>
      <c r="T58">
        <v>54.99</v>
      </c>
      <c r="U58">
        <v>63.99</v>
      </c>
      <c r="V58">
        <v>22</v>
      </c>
      <c r="W58">
        <v>63</v>
      </c>
      <c r="X58">
        <v>51</v>
      </c>
      <c r="Y58" s="3">
        <v>33</v>
      </c>
      <c r="Z58">
        <v>0.84</v>
      </c>
      <c r="AA58" s="3">
        <v>0</v>
      </c>
      <c r="AB58" s="5">
        <v>0</v>
      </c>
      <c r="AC58">
        <v>39.99</v>
      </c>
      <c r="AE58">
        <v>3</v>
      </c>
      <c r="AF58">
        <v>13</v>
      </c>
      <c r="AG58">
        <v>6</v>
      </c>
      <c r="AH58" s="12">
        <v>45077</v>
      </c>
    </row>
    <row r="59" spans="1:34">
      <c r="A59" t="s">
        <v>94</v>
      </c>
      <c r="B59">
        <v>60</v>
      </c>
      <c r="C59">
        <v>567</v>
      </c>
      <c r="D59">
        <v>13444</v>
      </c>
      <c r="E59">
        <v>350</v>
      </c>
      <c r="F59" s="3">
        <v>2.6</v>
      </c>
      <c r="G59" s="3">
        <v>197</v>
      </c>
      <c r="H59">
        <v>34.74</v>
      </c>
      <c r="I59" s="3">
        <v>3</v>
      </c>
      <c r="J59" s="3">
        <v>1.52</v>
      </c>
      <c r="K59">
        <v>49.99</v>
      </c>
      <c r="L59">
        <v>63.99</v>
      </c>
      <c r="M59">
        <v>17</v>
      </c>
      <c r="N59">
        <v>35</v>
      </c>
      <c r="O59">
        <v>58</v>
      </c>
      <c r="P59" s="3">
        <v>25</v>
      </c>
      <c r="Q59">
        <v>4.41</v>
      </c>
      <c r="R59" s="3">
        <v>0</v>
      </c>
      <c r="S59" s="3">
        <v>0</v>
      </c>
      <c r="T59">
        <v>49.99</v>
      </c>
      <c r="V59">
        <v>1</v>
      </c>
      <c r="W59">
        <v>9</v>
      </c>
      <c r="X59">
        <v>7</v>
      </c>
      <c r="Y59" s="3">
        <v>9</v>
      </c>
      <c r="Z59">
        <v>1.59</v>
      </c>
      <c r="AA59" s="3">
        <v>0</v>
      </c>
      <c r="AB59" s="5">
        <v>0</v>
      </c>
      <c r="AC59">
        <v>54.99</v>
      </c>
      <c r="AE59">
        <v>1</v>
      </c>
      <c r="AF59">
        <v>2</v>
      </c>
      <c r="AG59">
        <v>4</v>
      </c>
      <c r="AH59" s="12">
        <v>45077</v>
      </c>
    </row>
    <row r="60" spans="1:34">
      <c r="A60" t="s">
        <v>95</v>
      </c>
      <c r="B60">
        <v>53</v>
      </c>
      <c r="C60">
        <v>2818</v>
      </c>
      <c r="D60">
        <v>93803</v>
      </c>
      <c r="E60">
        <v>409</v>
      </c>
      <c r="F60" s="3">
        <v>0.44</v>
      </c>
      <c r="G60" s="3">
        <v>741</v>
      </c>
      <c r="H60">
        <v>26.3</v>
      </c>
      <c r="I60" s="3">
        <v>3</v>
      </c>
      <c r="J60" s="3">
        <v>0.4</v>
      </c>
      <c r="K60">
        <v>69.99</v>
      </c>
      <c r="L60">
        <v>64.99</v>
      </c>
      <c r="M60">
        <v>22</v>
      </c>
      <c r="N60">
        <v>107</v>
      </c>
      <c r="O60">
        <v>141</v>
      </c>
      <c r="P60" s="3">
        <v>84</v>
      </c>
      <c r="Q60">
        <v>2.98</v>
      </c>
      <c r="R60" s="3">
        <v>0</v>
      </c>
      <c r="S60" s="3">
        <v>0</v>
      </c>
      <c r="T60">
        <v>79.99</v>
      </c>
      <c r="V60">
        <v>4</v>
      </c>
      <c r="W60">
        <v>12</v>
      </c>
      <c r="X60">
        <v>12</v>
      </c>
      <c r="Y60" s="3">
        <v>13</v>
      </c>
      <c r="Z60">
        <v>0.46</v>
      </c>
      <c r="AA60" s="3">
        <v>0</v>
      </c>
      <c r="AB60" s="5">
        <v>0</v>
      </c>
      <c r="AC60">
        <v>79.99</v>
      </c>
      <c r="AE60">
        <v>2</v>
      </c>
      <c r="AF60">
        <v>4</v>
      </c>
      <c r="AG60">
        <v>4</v>
      </c>
      <c r="AH60" s="12">
        <v>45077</v>
      </c>
    </row>
    <row r="61" spans="1:34">
      <c r="A61" t="s">
        <v>96</v>
      </c>
      <c r="B61">
        <v>70</v>
      </c>
      <c r="C61">
        <v>94</v>
      </c>
      <c r="D61">
        <v>2089</v>
      </c>
      <c r="E61">
        <v>65</v>
      </c>
      <c r="F61" s="3">
        <v>3.11</v>
      </c>
      <c r="G61" s="3">
        <v>40</v>
      </c>
      <c r="H61">
        <v>42.55</v>
      </c>
      <c r="I61" s="3">
        <v>2</v>
      </c>
      <c r="J61" s="3">
        <v>5</v>
      </c>
      <c r="K61">
        <v>63.99</v>
      </c>
      <c r="L61">
        <v>61.99</v>
      </c>
      <c r="M61">
        <v>2</v>
      </c>
      <c r="N61">
        <v>8</v>
      </c>
      <c r="O61">
        <v>8</v>
      </c>
      <c r="P61" s="3">
        <v>6</v>
      </c>
      <c r="Q61">
        <v>6.38</v>
      </c>
      <c r="R61" s="3">
        <v>1</v>
      </c>
      <c r="S61" s="3">
        <v>16.67</v>
      </c>
      <c r="T61">
        <v>71.99</v>
      </c>
      <c r="U61">
        <v>61.99</v>
      </c>
      <c r="V61">
        <v>0</v>
      </c>
      <c r="W61">
        <v>1</v>
      </c>
      <c r="X61">
        <v>2</v>
      </c>
      <c r="Y61" s="3">
        <v>1</v>
      </c>
      <c r="Z61">
        <v>1.06</v>
      </c>
      <c r="AA61" s="3">
        <v>0</v>
      </c>
      <c r="AB61" s="5">
        <v>0</v>
      </c>
      <c r="AC61">
        <v>141.99</v>
      </c>
      <c r="AE61">
        <v>0</v>
      </c>
      <c r="AF61">
        <v>0</v>
      </c>
      <c r="AG61">
        <v>0</v>
      </c>
      <c r="AH61" s="12">
        <v>45077</v>
      </c>
    </row>
    <row r="62" spans="1:34">
      <c r="A62" t="s">
        <v>97</v>
      </c>
      <c r="B62">
        <v>88</v>
      </c>
      <c r="C62">
        <v>471</v>
      </c>
      <c r="D62">
        <v>10288</v>
      </c>
      <c r="E62">
        <v>222</v>
      </c>
      <c r="F62" s="3">
        <v>2.16</v>
      </c>
      <c r="G62" s="3">
        <v>188</v>
      </c>
      <c r="H62">
        <v>39.92</v>
      </c>
      <c r="I62" s="3">
        <v>3</v>
      </c>
      <c r="J62" s="3">
        <v>1.6</v>
      </c>
      <c r="K62">
        <v>79.99</v>
      </c>
      <c r="L62">
        <v>61.99</v>
      </c>
      <c r="M62">
        <v>3</v>
      </c>
      <c r="N62">
        <v>27</v>
      </c>
      <c r="O62">
        <v>60</v>
      </c>
      <c r="P62" s="3">
        <v>26</v>
      </c>
      <c r="Q62">
        <v>5.52</v>
      </c>
      <c r="R62" s="3">
        <v>0</v>
      </c>
      <c r="S62" s="3">
        <v>0</v>
      </c>
      <c r="T62">
        <v>89.99</v>
      </c>
      <c r="V62">
        <v>1</v>
      </c>
      <c r="W62">
        <v>7</v>
      </c>
      <c r="X62">
        <v>6</v>
      </c>
      <c r="Y62" s="3">
        <v>5</v>
      </c>
      <c r="Z62">
        <v>1.06</v>
      </c>
      <c r="AA62" s="3">
        <v>0</v>
      </c>
      <c r="AB62" s="5">
        <v>0</v>
      </c>
      <c r="AC62">
        <v>99.99</v>
      </c>
      <c r="AE62">
        <v>0</v>
      </c>
      <c r="AF62">
        <v>1</v>
      </c>
      <c r="AG62">
        <v>2</v>
      </c>
      <c r="AH62" s="12">
        <v>45077</v>
      </c>
    </row>
    <row r="63" spans="1:34">
      <c r="A63" t="s">
        <v>98</v>
      </c>
      <c r="B63">
        <v>5</v>
      </c>
      <c r="C63">
        <v>71783</v>
      </c>
      <c r="D63">
        <v>1560965</v>
      </c>
      <c r="E63">
        <v>1985</v>
      </c>
      <c r="F63" s="3">
        <v>0.13</v>
      </c>
      <c r="G63" s="3">
        <v>26568</v>
      </c>
      <c r="H63">
        <v>37.01</v>
      </c>
      <c r="I63" s="3">
        <v>17</v>
      </c>
      <c r="J63" s="3">
        <v>0.06</v>
      </c>
      <c r="K63">
        <v>59.99</v>
      </c>
      <c r="L63">
        <v>63.99</v>
      </c>
      <c r="M63">
        <v>973</v>
      </c>
      <c r="N63">
        <v>4822</v>
      </c>
      <c r="O63">
        <v>6554</v>
      </c>
      <c r="P63" s="3">
        <v>3950</v>
      </c>
      <c r="Q63">
        <v>5.5</v>
      </c>
      <c r="R63" s="3">
        <v>1</v>
      </c>
      <c r="S63" s="3">
        <v>0.03</v>
      </c>
      <c r="T63">
        <v>59.99</v>
      </c>
      <c r="U63">
        <v>64.99</v>
      </c>
      <c r="V63">
        <v>142</v>
      </c>
      <c r="W63">
        <v>696</v>
      </c>
      <c r="X63">
        <v>970</v>
      </c>
      <c r="Y63" s="3">
        <v>777</v>
      </c>
      <c r="Z63">
        <v>1.08</v>
      </c>
      <c r="AA63" s="3">
        <v>0</v>
      </c>
      <c r="AB63" s="5">
        <v>0</v>
      </c>
      <c r="AC63">
        <v>59.99</v>
      </c>
      <c r="AE63">
        <v>38</v>
      </c>
      <c r="AF63">
        <v>162</v>
      </c>
      <c r="AG63">
        <v>205</v>
      </c>
      <c r="AH63" s="12">
        <v>45077</v>
      </c>
    </row>
    <row r="64" spans="1:34">
      <c r="A64" t="s">
        <v>99</v>
      </c>
      <c r="B64">
        <v>44</v>
      </c>
      <c r="C64">
        <v>6040</v>
      </c>
      <c r="D64">
        <v>138919</v>
      </c>
      <c r="E64">
        <v>470</v>
      </c>
      <c r="F64" s="3">
        <v>0.34</v>
      </c>
      <c r="G64" s="3">
        <v>2213</v>
      </c>
      <c r="H64">
        <v>36.64</v>
      </c>
      <c r="I64" s="3">
        <v>3</v>
      </c>
      <c r="J64" s="3">
        <v>0.14</v>
      </c>
      <c r="K64">
        <v>64.99</v>
      </c>
      <c r="L64">
        <v>58.99</v>
      </c>
      <c r="M64">
        <v>120</v>
      </c>
      <c r="N64">
        <v>345</v>
      </c>
      <c r="O64">
        <v>577</v>
      </c>
      <c r="P64" s="3">
        <v>322</v>
      </c>
      <c r="Q64">
        <v>5.33</v>
      </c>
      <c r="R64" s="3">
        <v>1</v>
      </c>
      <c r="S64" s="3">
        <v>0.31</v>
      </c>
      <c r="T64">
        <v>67.99</v>
      </c>
      <c r="U64">
        <v>54.99</v>
      </c>
      <c r="V64">
        <v>8</v>
      </c>
      <c r="W64">
        <v>56</v>
      </c>
      <c r="X64">
        <v>93</v>
      </c>
      <c r="Y64" s="3">
        <v>58</v>
      </c>
      <c r="Z64">
        <v>0.96</v>
      </c>
      <c r="AA64" s="3">
        <v>0</v>
      </c>
      <c r="AB64" s="5">
        <v>0</v>
      </c>
      <c r="AC64">
        <v>67.99</v>
      </c>
      <c r="AE64">
        <v>0</v>
      </c>
      <c r="AF64">
        <v>16</v>
      </c>
      <c r="AG64">
        <v>12</v>
      </c>
      <c r="AH64" s="12">
        <v>45077</v>
      </c>
    </row>
    <row r="65" spans="1:34">
      <c r="A65" t="s">
        <v>100</v>
      </c>
      <c r="B65">
        <v>97</v>
      </c>
      <c r="C65">
        <v>71</v>
      </c>
      <c r="D65">
        <v>1444</v>
      </c>
      <c r="E65">
        <v>10</v>
      </c>
      <c r="F65" s="3">
        <v>0.69</v>
      </c>
      <c r="G65" s="3">
        <v>31</v>
      </c>
      <c r="H65">
        <v>43.66</v>
      </c>
      <c r="I65" s="3">
        <v>1</v>
      </c>
      <c r="J65" s="3">
        <v>3.23</v>
      </c>
      <c r="K65">
        <v>49.99</v>
      </c>
      <c r="L65">
        <v>64.99</v>
      </c>
      <c r="M65">
        <v>0</v>
      </c>
      <c r="N65">
        <v>6</v>
      </c>
      <c r="O65">
        <v>15</v>
      </c>
      <c r="P65" s="3">
        <v>2</v>
      </c>
      <c r="Q65">
        <v>2.82</v>
      </c>
      <c r="R65" s="3">
        <v>1</v>
      </c>
      <c r="S65" s="3">
        <v>50</v>
      </c>
      <c r="T65">
        <v>59.49</v>
      </c>
      <c r="U65">
        <v>64.99</v>
      </c>
      <c r="V65">
        <v>0</v>
      </c>
      <c r="W65">
        <v>0</v>
      </c>
      <c r="X65">
        <v>1</v>
      </c>
      <c r="Y65" s="3">
        <v>0</v>
      </c>
      <c r="Z65">
        <v>0</v>
      </c>
      <c r="AA65" s="3">
        <v>0</v>
      </c>
      <c r="AE65">
        <v>0</v>
      </c>
      <c r="AF65">
        <v>0</v>
      </c>
      <c r="AG65">
        <v>0</v>
      </c>
      <c r="AH65" s="12">
        <v>45077</v>
      </c>
    </row>
    <row r="66" spans="1:34">
      <c r="A66" t="s">
        <v>101</v>
      </c>
      <c r="B66">
        <v>74</v>
      </c>
      <c r="C66">
        <v>11189</v>
      </c>
      <c r="D66">
        <v>243457</v>
      </c>
      <c r="E66">
        <v>302</v>
      </c>
      <c r="F66" s="3">
        <v>0.12</v>
      </c>
      <c r="G66" s="3">
        <v>3946</v>
      </c>
      <c r="H66">
        <v>35.27</v>
      </c>
      <c r="I66" s="3">
        <v>2</v>
      </c>
      <c r="J66" s="3">
        <v>0.05</v>
      </c>
      <c r="K66">
        <v>65.99</v>
      </c>
      <c r="L66">
        <v>63.99</v>
      </c>
      <c r="M66">
        <v>133</v>
      </c>
      <c r="N66">
        <v>642</v>
      </c>
      <c r="O66">
        <v>921</v>
      </c>
      <c r="P66" s="3">
        <v>676</v>
      </c>
      <c r="Q66">
        <v>6.04</v>
      </c>
      <c r="R66" s="3">
        <v>0</v>
      </c>
      <c r="S66" s="3">
        <v>0</v>
      </c>
      <c r="T66">
        <v>64.99</v>
      </c>
      <c r="V66">
        <v>30</v>
      </c>
      <c r="W66">
        <v>108</v>
      </c>
      <c r="X66">
        <v>145</v>
      </c>
      <c r="Y66" s="3">
        <v>117</v>
      </c>
      <c r="Z66">
        <v>1.05</v>
      </c>
      <c r="AA66" s="3">
        <v>0</v>
      </c>
      <c r="AB66" s="5">
        <v>0</v>
      </c>
      <c r="AC66">
        <v>69.99</v>
      </c>
      <c r="AE66">
        <v>10</v>
      </c>
      <c r="AF66">
        <v>19</v>
      </c>
      <c r="AG66">
        <v>24</v>
      </c>
      <c r="AH66" s="12">
        <v>45077</v>
      </c>
    </row>
    <row r="67" spans="1:34">
      <c r="A67" t="s">
        <v>102</v>
      </c>
      <c r="B67">
        <v>4</v>
      </c>
      <c r="C67">
        <v>6302</v>
      </c>
      <c r="D67">
        <v>147119</v>
      </c>
      <c r="E67">
        <v>1898</v>
      </c>
      <c r="F67" s="3">
        <v>1.29</v>
      </c>
      <c r="G67" s="3">
        <v>2039</v>
      </c>
      <c r="H67">
        <v>32.35</v>
      </c>
      <c r="I67" s="3">
        <v>8</v>
      </c>
      <c r="J67" s="3">
        <v>0.39</v>
      </c>
      <c r="K67">
        <v>44.99</v>
      </c>
      <c r="L67">
        <v>63.99</v>
      </c>
      <c r="M67">
        <v>200</v>
      </c>
      <c r="N67">
        <v>465</v>
      </c>
      <c r="O67">
        <v>521</v>
      </c>
      <c r="P67" s="3">
        <v>255</v>
      </c>
      <c r="Q67">
        <v>4.05</v>
      </c>
      <c r="R67" s="3">
        <v>1</v>
      </c>
      <c r="S67" s="3">
        <v>0.39</v>
      </c>
      <c r="T67">
        <v>47.99</v>
      </c>
      <c r="U67">
        <v>63.99</v>
      </c>
      <c r="V67">
        <v>29</v>
      </c>
      <c r="W67">
        <v>59</v>
      </c>
      <c r="X67">
        <v>55</v>
      </c>
      <c r="Y67" s="3">
        <v>68</v>
      </c>
      <c r="Z67">
        <v>1.08</v>
      </c>
      <c r="AA67" s="3">
        <v>1</v>
      </c>
      <c r="AB67" s="5">
        <v>1.47</v>
      </c>
      <c r="AC67">
        <v>44.99</v>
      </c>
      <c r="AD67">
        <v>63.99</v>
      </c>
      <c r="AE67">
        <v>11</v>
      </c>
      <c r="AF67">
        <v>19</v>
      </c>
      <c r="AG67">
        <v>21</v>
      </c>
      <c r="AH67" s="12">
        <v>45077</v>
      </c>
    </row>
    <row r="68" spans="1:34">
      <c r="A68" t="s">
        <v>103</v>
      </c>
      <c r="B68">
        <v>42</v>
      </c>
      <c r="C68">
        <v>10</v>
      </c>
      <c r="D68">
        <v>190</v>
      </c>
      <c r="E68">
        <v>1</v>
      </c>
      <c r="F68" s="3">
        <v>0.53</v>
      </c>
      <c r="G68" s="3">
        <v>10</v>
      </c>
      <c r="H68">
        <v>100</v>
      </c>
      <c r="I68" s="3">
        <v>1</v>
      </c>
      <c r="J68" s="3">
        <v>10</v>
      </c>
      <c r="K68">
        <v>52.99</v>
      </c>
      <c r="L68">
        <v>64.99</v>
      </c>
      <c r="M68">
        <v>0</v>
      </c>
      <c r="N68">
        <v>7</v>
      </c>
      <c r="O68">
        <v>1</v>
      </c>
      <c r="P68" s="3">
        <v>1</v>
      </c>
      <c r="Q68">
        <v>10</v>
      </c>
      <c r="R68" s="3">
        <v>1</v>
      </c>
      <c r="S68" s="3">
        <v>100</v>
      </c>
      <c r="T68">
        <v>64.99</v>
      </c>
      <c r="U68">
        <v>64.99</v>
      </c>
      <c r="V68">
        <v>0</v>
      </c>
      <c r="W68">
        <v>1</v>
      </c>
      <c r="X68">
        <v>0</v>
      </c>
      <c r="Y68" s="3">
        <v>1</v>
      </c>
      <c r="Z68">
        <v>10</v>
      </c>
      <c r="AA68" s="3">
        <v>1</v>
      </c>
      <c r="AB68" s="5">
        <v>100</v>
      </c>
      <c r="AC68">
        <v>64.99</v>
      </c>
      <c r="AD68">
        <v>64.99</v>
      </c>
      <c r="AE68">
        <v>0</v>
      </c>
      <c r="AF68">
        <v>1</v>
      </c>
      <c r="AG68">
        <v>0</v>
      </c>
      <c r="AH68" s="12">
        <v>45077</v>
      </c>
    </row>
    <row r="69" spans="1:34">
      <c r="A69" t="s">
        <v>104</v>
      </c>
      <c r="B69">
        <v>28</v>
      </c>
      <c r="C69">
        <v>27012</v>
      </c>
      <c r="D69">
        <v>623071</v>
      </c>
      <c r="E69">
        <v>920</v>
      </c>
      <c r="F69" s="3">
        <v>0.15</v>
      </c>
      <c r="G69" s="3">
        <v>8941</v>
      </c>
      <c r="H69">
        <v>33.1</v>
      </c>
      <c r="I69" s="3">
        <v>4</v>
      </c>
      <c r="J69" s="3">
        <v>0.04</v>
      </c>
      <c r="K69">
        <v>64.99</v>
      </c>
      <c r="L69">
        <v>63.99</v>
      </c>
      <c r="M69">
        <v>299</v>
      </c>
      <c r="N69">
        <v>1423</v>
      </c>
      <c r="O69">
        <v>2441</v>
      </c>
      <c r="P69" s="3">
        <v>1376</v>
      </c>
      <c r="Q69">
        <v>5.09</v>
      </c>
      <c r="R69" s="3">
        <v>0</v>
      </c>
      <c r="S69" s="3">
        <v>0</v>
      </c>
      <c r="T69">
        <v>64.99</v>
      </c>
      <c r="V69">
        <v>37</v>
      </c>
      <c r="W69">
        <v>222</v>
      </c>
      <c r="X69">
        <v>353</v>
      </c>
      <c r="Y69" s="3">
        <v>230</v>
      </c>
      <c r="Z69">
        <v>0.85</v>
      </c>
      <c r="AA69" s="3">
        <v>0</v>
      </c>
      <c r="AB69" s="5">
        <v>0</v>
      </c>
      <c r="AC69">
        <v>62.99</v>
      </c>
      <c r="AE69">
        <v>10</v>
      </c>
      <c r="AF69">
        <v>55</v>
      </c>
      <c r="AG69">
        <v>70</v>
      </c>
      <c r="AH69" s="12">
        <v>45077</v>
      </c>
    </row>
    <row r="70" spans="1:34">
      <c r="A70" t="s">
        <v>105</v>
      </c>
      <c r="B70">
        <v>1</v>
      </c>
      <c r="C70">
        <v>12201</v>
      </c>
      <c r="D70">
        <v>282553</v>
      </c>
      <c r="E70">
        <v>5910</v>
      </c>
      <c r="F70" s="3">
        <v>2.09</v>
      </c>
      <c r="G70" s="3">
        <v>5739</v>
      </c>
      <c r="H70">
        <v>47.04</v>
      </c>
      <c r="I70" s="3">
        <v>56</v>
      </c>
      <c r="J70" s="3">
        <v>0.98</v>
      </c>
      <c r="K70">
        <v>52.99</v>
      </c>
      <c r="L70">
        <v>63.99</v>
      </c>
      <c r="M70">
        <v>452</v>
      </c>
      <c r="N70">
        <v>1321</v>
      </c>
      <c r="O70">
        <v>1593</v>
      </c>
      <c r="P70" s="3">
        <v>842</v>
      </c>
      <c r="Q70">
        <v>6.9</v>
      </c>
      <c r="R70" s="3">
        <v>4</v>
      </c>
      <c r="S70" s="3">
        <v>0.48</v>
      </c>
      <c r="T70">
        <v>54.99</v>
      </c>
      <c r="U70">
        <v>63.99</v>
      </c>
      <c r="V70">
        <v>69</v>
      </c>
      <c r="W70">
        <v>182</v>
      </c>
      <c r="X70">
        <v>240</v>
      </c>
      <c r="Y70" s="3">
        <v>194</v>
      </c>
      <c r="Z70">
        <v>1.59</v>
      </c>
      <c r="AA70" s="3">
        <v>3</v>
      </c>
      <c r="AB70" s="5">
        <v>1.55</v>
      </c>
      <c r="AC70">
        <v>54.99</v>
      </c>
      <c r="AD70">
        <v>63.99</v>
      </c>
      <c r="AE70">
        <v>13</v>
      </c>
      <c r="AF70">
        <v>46</v>
      </c>
      <c r="AG70">
        <v>61</v>
      </c>
      <c r="AH70" s="12">
        <v>45077</v>
      </c>
    </row>
    <row r="71" spans="1:34">
      <c r="A71" t="s">
        <v>106</v>
      </c>
      <c r="B71">
        <v>20</v>
      </c>
      <c r="C71">
        <v>2488</v>
      </c>
      <c r="D71">
        <v>57450</v>
      </c>
      <c r="E71">
        <v>727</v>
      </c>
      <c r="F71" s="3">
        <v>1.27</v>
      </c>
      <c r="G71" s="3">
        <v>1171</v>
      </c>
      <c r="H71">
        <v>47.07</v>
      </c>
      <c r="I71" s="3">
        <v>8</v>
      </c>
      <c r="J71" s="3">
        <v>0.68</v>
      </c>
      <c r="K71">
        <v>53.99</v>
      </c>
      <c r="L71">
        <v>63.99</v>
      </c>
      <c r="M71">
        <v>88</v>
      </c>
      <c r="N71">
        <v>253</v>
      </c>
      <c r="O71">
        <v>315</v>
      </c>
      <c r="P71" s="3">
        <v>177</v>
      </c>
      <c r="Q71">
        <v>7.11</v>
      </c>
      <c r="R71" s="3">
        <v>1</v>
      </c>
      <c r="S71" s="3">
        <v>0.56</v>
      </c>
      <c r="T71">
        <v>53.99</v>
      </c>
      <c r="U71">
        <v>63.99</v>
      </c>
      <c r="V71">
        <v>9</v>
      </c>
      <c r="W71">
        <v>41</v>
      </c>
      <c r="X71">
        <v>56</v>
      </c>
      <c r="Y71" s="3">
        <v>39</v>
      </c>
      <c r="Z71">
        <v>1.57</v>
      </c>
      <c r="AA71" s="3">
        <v>0</v>
      </c>
      <c r="AB71" s="5">
        <v>0</v>
      </c>
      <c r="AC71">
        <v>49.99</v>
      </c>
      <c r="AE71">
        <v>3</v>
      </c>
      <c r="AF71">
        <v>13</v>
      </c>
      <c r="AG71">
        <v>11</v>
      </c>
      <c r="AH71" s="12">
        <v>45077</v>
      </c>
    </row>
    <row r="72" spans="1:34">
      <c r="A72" t="s">
        <v>107</v>
      </c>
      <c r="B72">
        <v>3</v>
      </c>
      <c r="C72">
        <v>109</v>
      </c>
      <c r="D72">
        <v>2749</v>
      </c>
      <c r="E72">
        <v>98</v>
      </c>
      <c r="F72" s="3">
        <v>3.56</v>
      </c>
      <c r="G72" s="3">
        <v>44</v>
      </c>
      <c r="H72">
        <v>40.37</v>
      </c>
      <c r="I72" s="3">
        <v>24</v>
      </c>
      <c r="J72" s="3">
        <v>54.55</v>
      </c>
      <c r="K72">
        <v>61.99</v>
      </c>
      <c r="L72">
        <v>61.99</v>
      </c>
      <c r="M72">
        <v>0</v>
      </c>
      <c r="N72">
        <v>7</v>
      </c>
      <c r="O72">
        <v>12</v>
      </c>
      <c r="P72" s="3">
        <v>7</v>
      </c>
      <c r="Q72">
        <v>6.42</v>
      </c>
      <c r="R72" s="3">
        <v>5</v>
      </c>
      <c r="S72" s="3">
        <v>71.43</v>
      </c>
      <c r="T72">
        <v>63.99</v>
      </c>
      <c r="U72">
        <v>63.99</v>
      </c>
      <c r="V72">
        <v>0</v>
      </c>
      <c r="W72">
        <v>2</v>
      </c>
      <c r="X72">
        <v>0</v>
      </c>
      <c r="Y72" s="3">
        <v>5</v>
      </c>
      <c r="Z72">
        <v>4.59</v>
      </c>
      <c r="AA72" s="3">
        <v>5</v>
      </c>
      <c r="AB72" s="5">
        <v>100</v>
      </c>
      <c r="AC72">
        <v>61.99</v>
      </c>
      <c r="AD72">
        <v>61.99</v>
      </c>
      <c r="AE72">
        <v>0</v>
      </c>
      <c r="AF72">
        <v>2</v>
      </c>
      <c r="AG72">
        <v>0</v>
      </c>
      <c r="AH72" s="12">
        <v>45077</v>
      </c>
    </row>
    <row r="73" spans="1:34">
      <c r="A73" t="s">
        <v>108</v>
      </c>
      <c r="B73">
        <v>16</v>
      </c>
      <c r="C73">
        <v>23274</v>
      </c>
      <c r="D73">
        <v>621552</v>
      </c>
      <c r="E73">
        <v>910</v>
      </c>
      <c r="F73" s="3">
        <v>0.15</v>
      </c>
      <c r="G73" s="3">
        <v>7322</v>
      </c>
      <c r="H73">
        <v>31.46</v>
      </c>
      <c r="I73" s="3">
        <v>5</v>
      </c>
      <c r="J73" s="3">
        <v>0.07</v>
      </c>
      <c r="K73">
        <v>74.99</v>
      </c>
      <c r="L73">
        <v>60.99</v>
      </c>
      <c r="M73">
        <v>339</v>
      </c>
      <c r="N73">
        <v>1226</v>
      </c>
      <c r="O73">
        <v>1682</v>
      </c>
      <c r="P73" s="3">
        <v>662</v>
      </c>
      <c r="Q73">
        <v>2.84</v>
      </c>
      <c r="R73" s="3">
        <v>1</v>
      </c>
      <c r="S73" s="3">
        <v>0.15</v>
      </c>
      <c r="T73">
        <v>79</v>
      </c>
      <c r="U73">
        <v>48.15</v>
      </c>
      <c r="V73">
        <v>21</v>
      </c>
      <c r="W73">
        <v>93</v>
      </c>
      <c r="X73">
        <v>148</v>
      </c>
      <c r="Y73" s="3">
        <v>154</v>
      </c>
      <c r="Z73">
        <v>0.66</v>
      </c>
      <c r="AA73" s="3">
        <v>0</v>
      </c>
      <c r="AB73" s="5">
        <v>0</v>
      </c>
      <c r="AC73">
        <v>79.99</v>
      </c>
      <c r="AE73">
        <v>9</v>
      </c>
      <c r="AF73">
        <v>26</v>
      </c>
      <c r="AG73">
        <v>36</v>
      </c>
      <c r="AH73" s="12">
        <v>45077</v>
      </c>
    </row>
    <row r="74" spans="1:34">
      <c r="A74" t="s">
        <v>109</v>
      </c>
      <c r="B74">
        <v>57</v>
      </c>
      <c r="C74">
        <v>1495</v>
      </c>
      <c r="D74">
        <v>34456</v>
      </c>
      <c r="E74">
        <v>403</v>
      </c>
      <c r="F74" s="3">
        <v>1.17</v>
      </c>
      <c r="G74" s="3">
        <v>419</v>
      </c>
      <c r="H74">
        <v>28.03</v>
      </c>
      <c r="I74" s="3">
        <v>2</v>
      </c>
      <c r="J74" s="3">
        <v>0.48</v>
      </c>
      <c r="K74">
        <v>78.99</v>
      </c>
      <c r="L74">
        <v>63.99</v>
      </c>
      <c r="M74">
        <v>12</v>
      </c>
      <c r="N74">
        <v>31</v>
      </c>
      <c r="O74">
        <v>71</v>
      </c>
      <c r="P74" s="3">
        <v>25</v>
      </c>
      <c r="Q74">
        <v>1.67</v>
      </c>
      <c r="R74" s="3">
        <v>0</v>
      </c>
      <c r="S74" s="3">
        <v>0</v>
      </c>
      <c r="T74">
        <v>89.99</v>
      </c>
      <c r="V74">
        <v>0</v>
      </c>
      <c r="W74">
        <v>2</v>
      </c>
      <c r="X74">
        <v>4</v>
      </c>
      <c r="Y74" s="3">
        <v>9</v>
      </c>
      <c r="Z74">
        <v>0.6</v>
      </c>
      <c r="AA74" s="3">
        <v>0</v>
      </c>
      <c r="AB74" s="5">
        <v>0</v>
      </c>
      <c r="AC74">
        <v>64.99</v>
      </c>
      <c r="AE74">
        <v>0</v>
      </c>
      <c r="AF74">
        <v>2</v>
      </c>
      <c r="AG74">
        <v>1</v>
      </c>
      <c r="AH74" s="12">
        <v>45077</v>
      </c>
    </row>
    <row r="75" spans="1:34">
      <c r="A75" t="s">
        <v>110</v>
      </c>
      <c r="B75">
        <v>15</v>
      </c>
      <c r="C75">
        <v>12624</v>
      </c>
      <c r="D75">
        <v>274643</v>
      </c>
      <c r="E75">
        <v>363</v>
      </c>
      <c r="F75" s="3">
        <v>0.13</v>
      </c>
      <c r="G75" s="3">
        <v>2102</v>
      </c>
      <c r="H75">
        <v>16.65</v>
      </c>
      <c r="I75" s="3">
        <v>2</v>
      </c>
      <c r="J75" s="3">
        <v>0.1</v>
      </c>
      <c r="K75">
        <v>25.99</v>
      </c>
      <c r="L75">
        <v>60.99</v>
      </c>
      <c r="M75">
        <v>137</v>
      </c>
      <c r="N75">
        <v>528</v>
      </c>
      <c r="O75">
        <v>534</v>
      </c>
      <c r="P75" s="3">
        <v>274</v>
      </c>
      <c r="Q75">
        <v>2.17</v>
      </c>
      <c r="R75" s="3">
        <v>1</v>
      </c>
      <c r="S75" s="3">
        <v>0.36</v>
      </c>
      <c r="T75">
        <v>27.98</v>
      </c>
      <c r="U75">
        <v>64.99</v>
      </c>
      <c r="V75">
        <v>20</v>
      </c>
      <c r="W75">
        <v>67</v>
      </c>
      <c r="X75">
        <v>63</v>
      </c>
      <c r="Y75" s="3">
        <v>55</v>
      </c>
      <c r="Z75">
        <v>0.44</v>
      </c>
      <c r="AA75" s="3">
        <v>1</v>
      </c>
      <c r="AB75" s="5">
        <v>1.82</v>
      </c>
      <c r="AC75">
        <v>19.99</v>
      </c>
      <c r="AD75">
        <v>64.99</v>
      </c>
      <c r="AE75">
        <v>9</v>
      </c>
      <c r="AF75">
        <v>16</v>
      </c>
      <c r="AG75">
        <v>16</v>
      </c>
      <c r="AH75" s="12">
        <v>45077</v>
      </c>
    </row>
    <row r="76" spans="1:34">
      <c r="A76" t="s">
        <v>111</v>
      </c>
      <c r="B76">
        <v>89</v>
      </c>
      <c r="C76">
        <v>1071</v>
      </c>
      <c r="D76">
        <v>26180</v>
      </c>
      <c r="E76">
        <v>27</v>
      </c>
      <c r="F76" s="3">
        <v>0.1</v>
      </c>
      <c r="G76" s="3">
        <v>195</v>
      </c>
      <c r="H76">
        <v>18.21</v>
      </c>
      <c r="I76" s="3">
        <v>1</v>
      </c>
      <c r="J76" s="3">
        <v>0.51</v>
      </c>
      <c r="K76">
        <v>54.99</v>
      </c>
      <c r="L76">
        <v>64.99</v>
      </c>
      <c r="M76">
        <v>21</v>
      </c>
      <c r="N76">
        <v>34</v>
      </c>
      <c r="O76">
        <v>46</v>
      </c>
      <c r="P76" s="3">
        <v>23</v>
      </c>
      <c r="Q76">
        <v>2.15</v>
      </c>
      <c r="R76" s="3">
        <v>1</v>
      </c>
      <c r="S76" s="3">
        <v>4.35</v>
      </c>
      <c r="T76">
        <v>42.99</v>
      </c>
      <c r="U76">
        <v>64.99</v>
      </c>
      <c r="V76">
        <v>6</v>
      </c>
      <c r="W76">
        <v>1</v>
      </c>
      <c r="X76">
        <v>5</v>
      </c>
      <c r="Y76" s="3">
        <v>1</v>
      </c>
      <c r="Z76">
        <v>0.09</v>
      </c>
      <c r="AA76" s="3">
        <v>0</v>
      </c>
      <c r="AB76" s="5">
        <v>0</v>
      </c>
      <c r="AC76">
        <v>39.99</v>
      </c>
      <c r="AE76">
        <v>0</v>
      </c>
      <c r="AF76">
        <v>0</v>
      </c>
      <c r="AG76">
        <v>0</v>
      </c>
      <c r="AH76" s="12">
        <v>45077</v>
      </c>
    </row>
    <row r="77" spans="1:34">
      <c r="A77" t="s">
        <v>112</v>
      </c>
      <c r="B77">
        <v>41</v>
      </c>
      <c r="C77">
        <v>2</v>
      </c>
      <c r="D77">
        <v>38</v>
      </c>
      <c r="E77">
        <v>1</v>
      </c>
      <c r="F77" s="3">
        <v>2.63</v>
      </c>
      <c r="G77" s="3">
        <v>1</v>
      </c>
      <c r="H77">
        <v>50</v>
      </c>
      <c r="I77" s="3">
        <v>1</v>
      </c>
      <c r="J77" s="3">
        <v>100</v>
      </c>
      <c r="K77">
        <v>63.99</v>
      </c>
      <c r="L77">
        <v>63.99</v>
      </c>
      <c r="M77">
        <v>0</v>
      </c>
      <c r="N77">
        <v>0</v>
      </c>
      <c r="O77">
        <v>0</v>
      </c>
      <c r="P77" s="3">
        <v>1</v>
      </c>
      <c r="Q77">
        <v>50</v>
      </c>
      <c r="R77" s="3">
        <v>1</v>
      </c>
      <c r="S77" s="3">
        <v>100</v>
      </c>
      <c r="T77">
        <v>63.99</v>
      </c>
      <c r="U77">
        <v>63.99</v>
      </c>
      <c r="V77">
        <v>0</v>
      </c>
      <c r="W77">
        <v>0</v>
      </c>
      <c r="X77">
        <v>0</v>
      </c>
      <c r="Y77" s="3">
        <v>1</v>
      </c>
      <c r="Z77">
        <v>50</v>
      </c>
      <c r="AA77" s="3">
        <v>1</v>
      </c>
      <c r="AB77" s="5">
        <v>100</v>
      </c>
      <c r="AC77">
        <v>63.99</v>
      </c>
      <c r="AD77">
        <v>63.99</v>
      </c>
      <c r="AE77">
        <v>0</v>
      </c>
      <c r="AF77">
        <v>0</v>
      </c>
      <c r="AG77">
        <v>0</v>
      </c>
      <c r="AH77" s="12">
        <v>45077</v>
      </c>
    </row>
    <row r="78" spans="1:34">
      <c r="A78" t="s">
        <v>113</v>
      </c>
      <c r="B78">
        <v>76</v>
      </c>
      <c r="C78">
        <v>120</v>
      </c>
      <c r="D78">
        <v>2769</v>
      </c>
      <c r="E78">
        <v>38</v>
      </c>
      <c r="F78" s="3">
        <v>1.37</v>
      </c>
      <c r="G78" s="3">
        <v>72</v>
      </c>
      <c r="H78">
        <v>60</v>
      </c>
      <c r="I78" s="3">
        <v>2</v>
      </c>
      <c r="J78" s="3">
        <v>2.78</v>
      </c>
      <c r="K78">
        <v>69.99</v>
      </c>
      <c r="L78">
        <v>61.99</v>
      </c>
      <c r="M78">
        <v>3</v>
      </c>
      <c r="N78">
        <v>9</v>
      </c>
      <c r="O78">
        <v>24</v>
      </c>
      <c r="P78" s="3">
        <v>10</v>
      </c>
      <c r="Q78">
        <v>8.33</v>
      </c>
      <c r="R78" s="3">
        <v>1</v>
      </c>
      <c r="S78" s="3">
        <v>10</v>
      </c>
      <c r="T78">
        <v>54.99</v>
      </c>
      <c r="U78">
        <v>64.99</v>
      </c>
      <c r="V78">
        <v>2</v>
      </c>
      <c r="W78">
        <v>1</v>
      </c>
      <c r="X78">
        <v>5</v>
      </c>
      <c r="Y78" s="3">
        <v>1</v>
      </c>
      <c r="Z78">
        <v>0.83</v>
      </c>
      <c r="AA78" s="3">
        <v>0</v>
      </c>
      <c r="AB78" s="5">
        <v>0</v>
      </c>
      <c r="AC78">
        <v>139.99</v>
      </c>
      <c r="AE78">
        <v>0</v>
      </c>
      <c r="AF78">
        <v>0</v>
      </c>
      <c r="AG78">
        <v>0</v>
      </c>
      <c r="AH78" s="12">
        <v>45077</v>
      </c>
    </row>
    <row r="79" spans="1:34">
      <c r="A79" t="s">
        <v>114</v>
      </c>
      <c r="B79">
        <v>55</v>
      </c>
      <c r="C79">
        <v>1822</v>
      </c>
      <c r="D79">
        <v>48561</v>
      </c>
      <c r="E79">
        <v>385</v>
      </c>
      <c r="F79" s="3">
        <v>0.79</v>
      </c>
      <c r="G79" s="3">
        <v>843</v>
      </c>
      <c r="H79">
        <v>46.27</v>
      </c>
      <c r="I79" s="3">
        <v>3</v>
      </c>
      <c r="J79" s="3">
        <v>0.36</v>
      </c>
      <c r="K79">
        <v>54.99</v>
      </c>
      <c r="L79">
        <v>64.99</v>
      </c>
      <c r="M79">
        <v>37</v>
      </c>
      <c r="N79">
        <v>110</v>
      </c>
      <c r="O79">
        <v>155</v>
      </c>
      <c r="P79" s="3">
        <v>95</v>
      </c>
      <c r="Q79">
        <v>5.21</v>
      </c>
      <c r="R79" s="3">
        <v>0</v>
      </c>
      <c r="S79" s="3">
        <v>0</v>
      </c>
      <c r="T79">
        <v>59.99</v>
      </c>
      <c r="V79">
        <v>6</v>
      </c>
      <c r="W79">
        <v>13</v>
      </c>
      <c r="X79">
        <v>21</v>
      </c>
      <c r="Y79" s="3">
        <v>15</v>
      </c>
      <c r="Z79">
        <v>0.82</v>
      </c>
      <c r="AA79" s="3">
        <v>0</v>
      </c>
      <c r="AB79" s="5">
        <v>0</v>
      </c>
      <c r="AC79">
        <v>54.99</v>
      </c>
      <c r="AE79">
        <v>0</v>
      </c>
      <c r="AF79">
        <v>3</v>
      </c>
      <c r="AG79">
        <v>3</v>
      </c>
      <c r="AH79" s="12">
        <v>45077</v>
      </c>
    </row>
    <row r="80" spans="1:34">
      <c r="A80" t="s">
        <v>115</v>
      </c>
      <c r="B80">
        <v>98</v>
      </c>
      <c r="C80">
        <v>6913</v>
      </c>
      <c r="D80">
        <v>151694</v>
      </c>
      <c r="E80">
        <v>266</v>
      </c>
      <c r="F80" s="3">
        <v>0.18</v>
      </c>
      <c r="G80" s="3">
        <v>2241</v>
      </c>
      <c r="H80">
        <v>32.42</v>
      </c>
      <c r="I80" s="3">
        <v>1</v>
      </c>
      <c r="J80" s="3">
        <v>0.04</v>
      </c>
      <c r="K80">
        <v>59.99</v>
      </c>
      <c r="L80">
        <v>60.99</v>
      </c>
      <c r="M80">
        <v>118</v>
      </c>
      <c r="N80">
        <v>412</v>
      </c>
      <c r="O80">
        <v>576</v>
      </c>
      <c r="P80" s="3">
        <v>351</v>
      </c>
      <c r="Q80">
        <v>5.08</v>
      </c>
      <c r="R80" s="3">
        <v>0</v>
      </c>
      <c r="S80" s="3">
        <v>0</v>
      </c>
      <c r="T80">
        <v>63.99</v>
      </c>
      <c r="V80">
        <v>14</v>
      </c>
      <c r="W80">
        <v>55</v>
      </c>
      <c r="X80">
        <v>84</v>
      </c>
      <c r="Y80" s="3">
        <v>54</v>
      </c>
      <c r="Z80">
        <v>0.78</v>
      </c>
      <c r="AA80" s="3">
        <v>0</v>
      </c>
      <c r="AB80" s="5">
        <v>0</v>
      </c>
      <c r="AC80">
        <v>59.82</v>
      </c>
      <c r="AE80">
        <v>1</v>
      </c>
      <c r="AF80">
        <v>13</v>
      </c>
      <c r="AG80">
        <v>19</v>
      </c>
      <c r="AH80" s="12">
        <v>45077</v>
      </c>
    </row>
    <row r="81" spans="1:34">
      <c r="A81" t="s">
        <v>116</v>
      </c>
      <c r="B81">
        <v>49</v>
      </c>
      <c r="C81">
        <v>19082</v>
      </c>
      <c r="D81">
        <v>436536</v>
      </c>
      <c r="E81">
        <v>514</v>
      </c>
      <c r="F81" s="3">
        <v>0.12</v>
      </c>
      <c r="G81" s="3">
        <v>7155</v>
      </c>
      <c r="H81">
        <v>37.5</v>
      </c>
      <c r="I81" s="3">
        <v>5</v>
      </c>
      <c r="J81" s="3">
        <v>0.07</v>
      </c>
      <c r="K81">
        <v>69.99</v>
      </c>
      <c r="L81">
        <v>63.99</v>
      </c>
      <c r="M81">
        <v>234</v>
      </c>
      <c r="N81">
        <v>1103</v>
      </c>
      <c r="O81">
        <v>1674</v>
      </c>
      <c r="P81" s="3">
        <v>1084</v>
      </c>
      <c r="Q81">
        <v>5.68</v>
      </c>
      <c r="R81" s="3">
        <v>0</v>
      </c>
      <c r="S81" s="3">
        <v>0</v>
      </c>
      <c r="T81">
        <v>75.89</v>
      </c>
      <c r="V81">
        <v>23</v>
      </c>
      <c r="W81">
        <v>150</v>
      </c>
      <c r="X81">
        <v>269</v>
      </c>
      <c r="Y81" s="3">
        <v>258</v>
      </c>
      <c r="Z81">
        <v>1.35</v>
      </c>
      <c r="AA81" s="3">
        <v>0</v>
      </c>
      <c r="AB81" s="5">
        <v>0</v>
      </c>
      <c r="AC81">
        <v>79.99</v>
      </c>
      <c r="AE81">
        <v>8</v>
      </c>
      <c r="AF81">
        <v>44</v>
      </c>
      <c r="AG81">
        <v>69</v>
      </c>
      <c r="AH81" s="12">
        <v>45077</v>
      </c>
    </row>
    <row r="82" spans="1:34">
      <c r="A82" t="s">
        <v>117</v>
      </c>
      <c r="B82">
        <v>78</v>
      </c>
      <c r="C82">
        <v>46</v>
      </c>
      <c r="D82">
        <v>1045</v>
      </c>
      <c r="E82">
        <v>29</v>
      </c>
      <c r="F82" s="3">
        <v>2.78</v>
      </c>
      <c r="G82" s="3">
        <v>22</v>
      </c>
      <c r="H82">
        <v>47.83</v>
      </c>
      <c r="I82" s="3">
        <v>2</v>
      </c>
      <c r="J82" s="3">
        <v>9.09</v>
      </c>
      <c r="K82">
        <v>63.99</v>
      </c>
      <c r="L82">
        <v>54.99</v>
      </c>
      <c r="M82">
        <v>0</v>
      </c>
      <c r="N82">
        <v>3</v>
      </c>
      <c r="O82">
        <v>5</v>
      </c>
      <c r="P82" s="3">
        <v>2</v>
      </c>
      <c r="Q82">
        <v>4.35</v>
      </c>
      <c r="R82" s="3">
        <v>1</v>
      </c>
      <c r="S82" s="3">
        <v>50</v>
      </c>
      <c r="T82">
        <v>63.99</v>
      </c>
      <c r="U82">
        <v>63.99</v>
      </c>
      <c r="V82">
        <v>0</v>
      </c>
      <c r="W82">
        <v>0</v>
      </c>
      <c r="X82">
        <v>0</v>
      </c>
      <c r="Y82" s="3">
        <v>0</v>
      </c>
      <c r="Z82">
        <v>0</v>
      </c>
      <c r="AA82" s="3">
        <v>0</v>
      </c>
      <c r="AE82">
        <v>0</v>
      </c>
      <c r="AF82">
        <v>0</v>
      </c>
      <c r="AG82">
        <v>0</v>
      </c>
      <c r="AH82" s="12">
        <v>45077</v>
      </c>
    </row>
    <row r="83" spans="1:34">
      <c r="A83" t="s">
        <v>118</v>
      </c>
      <c r="B83">
        <v>85</v>
      </c>
      <c r="C83">
        <v>27542</v>
      </c>
      <c r="D83">
        <v>637396</v>
      </c>
      <c r="E83">
        <v>267</v>
      </c>
      <c r="F83" s="3">
        <v>0.04</v>
      </c>
      <c r="G83" s="3">
        <v>10714</v>
      </c>
      <c r="H83">
        <v>38.9</v>
      </c>
      <c r="I83" s="3">
        <v>2</v>
      </c>
      <c r="J83" s="3">
        <v>0.02</v>
      </c>
      <c r="K83">
        <v>54.99</v>
      </c>
      <c r="L83">
        <v>60.99</v>
      </c>
      <c r="M83">
        <v>753</v>
      </c>
      <c r="N83">
        <v>2309</v>
      </c>
      <c r="O83">
        <v>2659</v>
      </c>
      <c r="P83" s="3">
        <v>1704</v>
      </c>
      <c r="Q83">
        <v>6.19</v>
      </c>
      <c r="R83" s="3">
        <v>0</v>
      </c>
      <c r="S83" s="3">
        <v>0</v>
      </c>
      <c r="T83">
        <v>54.99</v>
      </c>
      <c r="V83">
        <v>91</v>
      </c>
      <c r="W83">
        <v>393</v>
      </c>
      <c r="X83">
        <v>410</v>
      </c>
      <c r="Y83" s="3">
        <v>322</v>
      </c>
      <c r="Z83">
        <v>1.17</v>
      </c>
      <c r="AA83" s="3">
        <v>0</v>
      </c>
      <c r="AB83" s="5">
        <v>0</v>
      </c>
      <c r="AC83">
        <v>52.99</v>
      </c>
      <c r="AE83">
        <v>26</v>
      </c>
      <c r="AF83">
        <v>95</v>
      </c>
      <c r="AG83">
        <v>82</v>
      </c>
      <c r="AH83" s="12">
        <v>45077</v>
      </c>
    </row>
    <row r="84" spans="1:34">
      <c r="A84" t="s">
        <v>119</v>
      </c>
      <c r="B84">
        <v>6</v>
      </c>
      <c r="C84">
        <v>68704</v>
      </c>
      <c r="D84">
        <v>1528275</v>
      </c>
      <c r="E84">
        <v>2006</v>
      </c>
      <c r="F84" s="3">
        <v>0.13</v>
      </c>
      <c r="G84" s="3">
        <v>20974</v>
      </c>
      <c r="H84">
        <v>30.53</v>
      </c>
      <c r="I84" s="3">
        <v>13</v>
      </c>
      <c r="J84" s="3">
        <v>0.06</v>
      </c>
      <c r="K84">
        <v>65.98</v>
      </c>
      <c r="L84">
        <v>63.99</v>
      </c>
      <c r="M84">
        <v>1097</v>
      </c>
      <c r="N84">
        <v>3991</v>
      </c>
      <c r="O84">
        <v>4341</v>
      </c>
      <c r="P84" s="3">
        <v>2615</v>
      </c>
      <c r="Q84">
        <v>3.81</v>
      </c>
      <c r="R84" s="3">
        <v>1</v>
      </c>
      <c r="S84" s="3">
        <v>0.04</v>
      </c>
      <c r="T84">
        <v>64.99</v>
      </c>
      <c r="U84">
        <v>63.99</v>
      </c>
      <c r="V84">
        <v>149</v>
      </c>
      <c r="W84">
        <v>525</v>
      </c>
      <c r="X84">
        <v>505</v>
      </c>
      <c r="Y84" s="3">
        <v>515</v>
      </c>
      <c r="Z84">
        <v>0.75</v>
      </c>
      <c r="AA84" s="3">
        <v>0</v>
      </c>
      <c r="AB84" s="5">
        <v>0</v>
      </c>
      <c r="AC84">
        <v>59.83</v>
      </c>
      <c r="AE84">
        <v>45</v>
      </c>
      <c r="AF84">
        <v>129</v>
      </c>
      <c r="AG84">
        <v>110</v>
      </c>
      <c r="AH84" s="12">
        <v>45077</v>
      </c>
    </row>
    <row r="85" spans="1:34">
      <c r="A85" t="s">
        <v>120</v>
      </c>
      <c r="B85">
        <v>69</v>
      </c>
      <c r="C85">
        <v>42</v>
      </c>
      <c r="D85">
        <v>798</v>
      </c>
      <c r="E85">
        <v>34</v>
      </c>
      <c r="F85" s="3">
        <v>4.26</v>
      </c>
      <c r="G85" s="3">
        <v>33</v>
      </c>
      <c r="H85">
        <v>78.57</v>
      </c>
      <c r="I85" s="3">
        <v>3</v>
      </c>
      <c r="J85" s="3">
        <v>9.09</v>
      </c>
      <c r="K85">
        <v>79.99</v>
      </c>
      <c r="L85">
        <v>63.99</v>
      </c>
      <c r="M85">
        <v>1</v>
      </c>
      <c r="N85">
        <v>8</v>
      </c>
      <c r="O85">
        <v>6</v>
      </c>
      <c r="P85" s="3">
        <v>10</v>
      </c>
      <c r="Q85">
        <v>23.81</v>
      </c>
      <c r="R85" s="3">
        <v>1</v>
      </c>
      <c r="S85" s="3">
        <v>10</v>
      </c>
      <c r="T85">
        <v>79.99</v>
      </c>
      <c r="U85">
        <v>63.99</v>
      </c>
      <c r="V85">
        <v>1</v>
      </c>
      <c r="W85">
        <v>1</v>
      </c>
      <c r="X85">
        <v>3</v>
      </c>
      <c r="Y85" s="3">
        <v>0</v>
      </c>
      <c r="Z85">
        <v>0</v>
      </c>
      <c r="AA85" s="3">
        <v>0</v>
      </c>
      <c r="AE85">
        <v>0</v>
      </c>
      <c r="AF85">
        <v>0</v>
      </c>
      <c r="AG85">
        <v>0</v>
      </c>
      <c r="AH85" s="12">
        <v>45077</v>
      </c>
    </row>
    <row r="86" spans="1:34">
      <c r="A86" t="s">
        <v>121</v>
      </c>
      <c r="B86">
        <v>30</v>
      </c>
      <c r="C86">
        <v>59</v>
      </c>
      <c r="D86">
        <v>1528</v>
      </c>
      <c r="E86">
        <v>28</v>
      </c>
      <c r="F86" s="3">
        <v>1.83</v>
      </c>
      <c r="G86" s="3">
        <v>16</v>
      </c>
      <c r="H86">
        <v>27.12</v>
      </c>
      <c r="I86" s="3">
        <v>2</v>
      </c>
      <c r="J86" s="3">
        <v>12.5</v>
      </c>
      <c r="K86">
        <v>61.99</v>
      </c>
      <c r="L86">
        <v>61.99</v>
      </c>
      <c r="M86">
        <v>1</v>
      </c>
      <c r="N86">
        <v>2</v>
      </c>
      <c r="O86">
        <v>3</v>
      </c>
      <c r="P86" s="3">
        <v>3</v>
      </c>
      <c r="Q86">
        <v>5.08</v>
      </c>
      <c r="R86" s="3">
        <v>1</v>
      </c>
      <c r="S86" s="3">
        <v>33.33</v>
      </c>
      <c r="T86">
        <v>93.49</v>
      </c>
      <c r="U86">
        <v>64.99</v>
      </c>
      <c r="V86">
        <v>0</v>
      </c>
      <c r="W86">
        <v>0</v>
      </c>
      <c r="X86">
        <v>2</v>
      </c>
      <c r="Y86" s="3">
        <v>1</v>
      </c>
      <c r="Z86">
        <v>1.69</v>
      </c>
      <c r="AA86" s="3">
        <v>1</v>
      </c>
      <c r="AB86" s="5">
        <v>100</v>
      </c>
      <c r="AC86">
        <v>64.99</v>
      </c>
      <c r="AD86">
        <v>64.99</v>
      </c>
      <c r="AE86">
        <v>0</v>
      </c>
      <c r="AF86">
        <v>0</v>
      </c>
      <c r="AG86">
        <v>1</v>
      </c>
      <c r="AH86" s="12">
        <v>45077</v>
      </c>
    </row>
    <row r="87" spans="1:34">
      <c r="A87" t="s">
        <v>122</v>
      </c>
      <c r="B87">
        <v>96</v>
      </c>
      <c r="C87">
        <v>64</v>
      </c>
      <c r="D87">
        <v>1373</v>
      </c>
      <c r="E87">
        <v>11</v>
      </c>
      <c r="F87" s="3">
        <v>0.8</v>
      </c>
      <c r="G87" s="3">
        <v>26</v>
      </c>
      <c r="H87">
        <v>40.63</v>
      </c>
      <c r="I87" s="3">
        <v>1</v>
      </c>
      <c r="J87" s="3">
        <v>3.85</v>
      </c>
      <c r="K87">
        <v>69.99</v>
      </c>
      <c r="L87">
        <v>61.99</v>
      </c>
      <c r="M87">
        <v>0</v>
      </c>
      <c r="N87">
        <v>9</v>
      </c>
      <c r="O87">
        <v>7</v>
      </c>
      <c r="P87" s="3">
        <v>5</v>
      </c>
      <c r="Q87">
        <v>7.81</v>
      </c>
      <c r="R87" s="3">
        <v>1</v>
      </c>
      <c r="S87" s="3">
        <v>20</v>
      </c>
      <c r="T87">
        <v>79.99</v>
      </c>
      <c r="U87">
        <v>61.99</v>
      </c>
      <c r="V87">
        <v>0</v>
      </c>
      <c r="W87">
        <v>2</v>
      </c>
      <c r="X87">
        <v>0</v>
      </c>
      <c r="Y87" s="3">
        <v>1</v>
      </c>
      <c r="Z87">
        <v>1.56</v>
      </c>
      <c r="AA87" s="3">
        <v>0</v>
      </c>
      <c r="AB87" s="5">
        <v>0</v>
      </c>
      <c r="AC87">
        <v>69.99</v>
      </c>
      <c r="AE87">
        <v>0</v>
      </c>
      <c r="AF87">
        <v>1</v>
      </c>
      <c r="AG87">
        <v>0</v>
      </c>
      <c r="AH87" s="12">
        <v>45077</v>
      </c>
    </row>
    <row r="88" spans="1:34">
      <c r="A88" t="s">
        <v>123</v>
      </c>
      <c r="B88">
        <v>52</v>
      </c>
      <c r="C88">
        <v>38598</v>
      </c>
      <c r="D88">
        <v>888456</v>
      </c>
      <c r="E88">
        <v>341</v>
      </c>
      <c r="F88" s="3">
        <v>0.04</v>
      </c>
      <c r="G88" s="3">
        <v>18844</v>
      </c>
      <c r="H88">
        <v>48.82</v>
      </c>
      <c r="I88" s="3">
        <v>5</v>
      </c>
      <c r="J88" s="3">
        <v>0.03</v>
      </c>
      <c r="K88">
        <v>52.99</v>
      </c>
      <c r="L88">
        <v>60.99</v>
      </c>
      <c r="M88">
        <v>1546</v>
      </c>
      <c r="N88">
        <v>4226</v>
      </c>
      <c r="O88">
        <v>5307</v>
      </c>
      <c r="P88" s="3">
        <v>2740</v>
      </c>
      <c r="Q88">
        <v>7.1</v>
      </c>
      <c r="R88" s="3">
        <v>0</v>
      </c>
      <c r="S88" s="3">
        <v>0</v>
      </c>
      <c r="T88">
        <v>54.99</v>
      </c>
      <c r="V88">
        <v>201</v>
      </c>
      <c r="W88">
        <v>627</v>
      </c>
      <c r="X88">
        <v>804</v>
      </c>
      <c r="Y88" s="3">
        <v>803</v>
      </c>
      <c r="Z88">
        <v>2.08</v>
      </c>
      <c r="AA88" s="3">
        <v>0</v>
      </c>
      <c r="AB88" s="5">
        <v>0</v>
      </c>
      <c r="AC88">
        <v>49.99</v>
      </c>
      <c r="AE88">
        <v>79</v>
      </c>
      <c r="AF88">
        <v>227</v>
      </c>
      <c r="AG88">
        <v>213</v>
      </c>
      <c r="AH88" s="12">
        <v>45077</v>
      </c>
    </row>
    <row r="89" spans="1:34">
      <c r="A89" t="s">
        <v>124</v>
      </c>
      <c r="B89">
        <v>61</v>
      </c>
      <c r="C89">
        <v>7684</v>
      </c>
      <c r="D89">
        <v>187910</v>
      </c>
      <c r="E89">
        <v>380</v>
      </c>
      <c r="F89" s="3">
        <v>0.2</v>
      </c>
      <c r="G89" s="3">
        <v>3040</v>
      </c>
      <c r="H89">
        <v>39.56</v>
      </c>
      <c r="I89" s="3">
        <v>2</v>
      </c>
      <c r="J89" s="3">
        <v>0.07</v>
      </c>
      <c r="K89">
        <v>54.99</v>
      </c>
      <c r="L89">
        <v>54.99</v>
      </c>
      <c r="M89">
        <v>156</v>
      </c>
      <c r="N89">
        <v>607</v>
      </c>
      <c r="O89">
        <v>798</v>
      </c>
      <c r="P89" s="3">
        <v>381</v>
      </c>
      <c r="Q89">
        <v>4.96</v>
      </c>
      <c r="R89" s="3">
        <v>0</v>
      </c>
      <c r="S89" s="3">
        <v>0</v>
      </c>
      <c r="T89">
        <v>59.83</v>
      </c>
      <c r="V89">
        <v>17</v>
      </c>
      <c r="W89">
        <v>74</v>
      </c>
      <c r="X89">
        <v>110</v>
      </c>
      <c r="Y89" s="3">
        <v>77</v>
      </c>
      <c r="Z89">
        <v>1</v>
      </c>
      <c r="AA89" s="3">
        <v>0</v>
      </c>
      <c r="AB89" s="5">
        <v>0</v>
      </c>
      <c r="AC89">
        <v>54.99</v>
      </c>
      <c r="AE89">
        <v>8</v>
      </c>
      <c r="AF89">
        <v>20</v>
      </c>
      <c r="AG89">
        <v>19</v>
      </c>
      <c r="AH89" s="12">
        <v>45077</v>
      </c>
    </row>
    <row r="90" spans="1:34">
      <c r="A90" t="s">
        <v>125</v>
      </c>
      <c r="B90">
        <v>68</v>
      </c>
      <c r="C90">
        <v>356</v>
      </c>
      <c r="D90">
        <v>8451</v>
      </c>
      <c r="E90">
        <v>87</v>
      </c>
      <c r="F90" s="3">
        <v>1.03</v>
      </c>
      <c r="G90" s="3">
        <v>141</v>
      </c>
      <c r="H90">
        <v>39.61</v>
      </c>
      <c r="I90" s="3">
        <v>2</v>
      </c>
      <c r="J90" s="3">
        <v>1.42</v>
      </c>
      <c r="K90">
        <v>56.95</v>
      </c>
      <c r="L90">
        <v>63.99</v>
      </c>
      <c r="M90">
        <v>7</v>
      </c>
      <c r="N90">
        <v>27</v>
      </c>
      <c r="O90">
        <v>36</v>
      </c>
      <c r="P90" s="3">
        <v>21</v>
      </c>
      <c r="Q90">
        <v>5.9</v>
      </c>
      <c r="R90" s="3">
        <v>1</v>
      </c>
      <c r="S90" s="3">
        <v>4.76</v>
      </c>
      <c r="T90">
        <v>56.95</v>
      </c>
      <c r="U90">
        <v>63.99</v>
      </c>
      <c r="V90">
        <v>2</v>
      </c>
      <c r="W90">
        <v>5</v>
      </c>
      <c r="X90">
        <v>4</v>
      </c>
      <c r="Y90" s="3">
        <v>3</v>
      </c>
      <c r="Z90">
        <v>0.84</v>
      </c>
      <c r="AA90" s="3">
        <v>0</v>
      </c>
      <c r="AB90" s="5">
        <v>0</v>
      </c>
      <c r="AC90">
        <v>44.69</v>
      </c>
      <c r="AE90">
        <v>1</v>
      </c>
      <c r="AF90">
        <v>0</v>
      </c>
      <c r="AG90">
        <v>2</v>
      </c>
      <c r="AH90" s="12">
        <v>45077</v>
      </c>
    </row>
    <row r="91" spans="1:34">
      <c r="A91" t="s">
        <v>126</v>
      </c>
      <c r="B91">
        <v>59</v>
      </c>
      <c r="C91">
        <v>33</v>
      </c>
      <c r="D91">
        <v>683</v>
      </c>
      <c r="E91">
        <v>22</v>
      </c>
      <c r="F91" s="3">
        <v>3.22</v>
      </c>
      <c r="G91" s="3">
        <v>27</v>
      </c>
      <c r="H91">
        <v>81.82</v>
      </c>
      <c r="I91" s="3">
        <v>5</v>
      </c>
      <c r="J91" s="3">
        <v>18.52</v>
      </c>
      <c r="K91">
        <v>79.99</v>
      </c>
      <c r="L91">
        <v>60.99</v>
      </c>
      <c r="M91">
        <v>0</v>
      </c>
      <c r="N91">
        <v>2</v>
      </c>
      <c r="O91">
        <v>8</v>
      </c>
      <c r="P91" s="3">
        <v>2</v>
      </c>
      <c r="Q91">
        <v>6.06</v>
      </c>
      <c r="R91" s="3">
        <v>1</v>
      </c>
      <c r="S91" s="3">
        <v>50</v>
      </c>
      <c r="T91">
        <v>61.99</v>
      </c>
      <c r="U91">
        <v>61.99</v>
      </c>
      <c r="V91">
        <v>0</v>
      </c>
      <c r="W91">
        <v>0</v>
      </c>
      <c r="X91">
        <v>1</v>
      </c>
      <c r="Y91" s="3">
        <v>0</v>
      </c>
      <c r="Z91">
        <v>0</v>
      </c>
      <c r="AA91" s="3">
        <v>0</v>
      </c>
      <c r="AE91">
        <v>0</v>
      </c>
      <c r="AF91">
        <v>0</v>
      </c>
      <c r="AG91">
        <v>0</v>
      </c>
      <c r="AH91" s="12">
        <v>45077</v>
      </c>
    </row>
    <row r="92" spans="1:34">
      <c r="A92" t="s">
        <v>127</v>
      </c>
      <c r="B92">
        <v>33</v>
      </c>
      <c r="C92">
        <v>10</v>
      </c>
      <c r="D92">
        <v>190</v>
      </c>
      <c r="E92">
        <v>3</v>
      </c>
      <c r="F92" s="3">
        <v>1.58</v>
      </c>
      <c r="G92" s="3">
        <v>9</v>
      </c>
      <c r="H92">
        <v>90</v>
      </c>
      <c r="I92" s="3">
        <v>2</v>
      </c>
      <c r="J92" s="3">
        <v>22.22</v>
      </c>
      <c r="K92">
        <v>64.99</v>
      </c>
      <c r="L92">
        <v>64.99</v>
      </c>
      <c r="M92">
        <v>0</v>
      </c>
      <c r="N92">
        <v>0</v>
      </c>
      <c r="O92">
        <v>4</v>
      </c>
      <c r="P92" s="3">
        <v>1</v>
      </c>
      <c r="Q92">
        <v>10</v>
      </c>
      <c r="R92" s="3">
        <v>1</v>
      </c>
      <c r="S92" s="3">
        <v>100</v>
      </c>
      <c r="T92">
        <v>64.99</v>
      </c>
      <c r="U92">
        <v>64.99</v>
      </c>
      <c r="V92">
        <v>0</v>
      </c>
      <c r="W92">
        <v>0</v>
      </c>
      <c r="X92">
        <v>1</v>
      </c>
      <c r="Y92" s="3">
        <v>1</v>
      </c>
      <c r="Z92">
        <v>10</v>
      </c>
      <c r="AA92" s="3">
        <v>1</v>
      </c>
      <c r="AB92" s="5">
        <v>100</v>
      </c>
      <c r="AC92">
        <v>64.99</v>
      </c>
      <c r="AD92">
        <v>64.99</v>
      </c>
      <c r="AE92">
        <v>0</v>
      </c>
      <c r="AF92">
        <v>0</v>
      </c>
      <c r="AG92">
        <v>1</v>
      </c>
      <c r="AH92" s="12">
        <v>45077</v>
      </c>
    </row>
    <row r="93" spans="1:34">
      <c r="A93" t="s">
        <v>128</v>
      </c>
      <c r="B93">
        <v>18</v>
      </c>
      <c r="C93">
        <v>7491</v>
      </c>
      <c r="D93">
        <v>163744</v>
      </c>
      <c r="E93">
        <v>1107</v>
      </c>
      <c r="F93" s="3">
        <v>0.68</v>
      </c>
      <c r="G93" s="3">
        <v>2773</v>
      </c>
      <c r="H93">
        <v>37.02</v>
      </c>
      <c r="I93" s="3">
        <v>5</v>
      </c>
      <c r="J93" s="3">
        <v>0.18</v>
      </c>
      <c r="K93">
        <v>55.99</v>
      </c>
      <c r="L93">
        <v>61.99</v>
      </c>
      <c r="M93">
        <v>177</v>
      </c>
      <c r="N93">
        <v>530</v>
      </c>
      <c r="O93">
        <v>686</v>
      </c>
      <c r="P93" s="3">
        <v>395</v>
      </c>
      <c r="Q93">
        <v>5.27</v>
      </c>
      <c r="R93" s="3">
        <v>0</v>
      </c>
      <c r="S93" s="3">
        <v>0</v>
      </c>
      <c r="T93">
        <v>54.99</v>
      </c>
      <c r="V93">
        <v>29</v>
      </c>
      <c r="W93">
        <v>81</v>
      </c>
      <c r="X93">
        <v>91</v>
      </c>
      <c r="Y93" s="3">
        <v>102</v>
      </c>
      <c r="Z93">
        <v>1.36</v>
      </c>
      <c r="AA93" s="3">
        <v>0</v>
      </c>
      <c r="AB93" s="5">
        <v>0</v>
      </c>
      <c r="AC93">
        <v>50.14</v>
      </c>
      <c r="AE93">
        <v>15</v>
      </c>
      <c r="AF93">
        <v>27</v>
      </c>
      <c r="AG93">
        <v>22</v>
      </c>
      <c r="AH93" s="12">
        <v>45077</v>
      </c>
    </row>
    <row r="94" spans="1:34">
      <c r="A94" t="s">
        <v>129</v>
      </c>
      <c r="B94">
        <v>58</v>
      </c>
      <c r="C94">
        <v>746</v>
      </c>
      <c r="D94">
        <v>17712</v>
      </c>
      <c r="E94">
        <v>254</v>
      </c>
      <c r="F94" s="3">
        <v>1.43</v>
      </c>
      <c r="G94" s="3">
        <v>425</v>
      </c>
      <c r="H94">
        <v>56.97</v>
      </c>
      <c r="I94" s="3">
        <v>6</v>
      </c>
      <c r="J94" s="3">
        <v>1.41</v>
      </c>
      <c r="K94">
        <v>59.99</v>
      </c>
      <c r="L94">
        <v>63.99</v>
      </c>
      <c r="M94">
        <v>5</v>
      </c>
      <c r="N94">
        <v>68</v>
      </c>
      <c r="O94">
        <v>129</v>
      </c>
      <c r="P94" s="3">
        <v>79</v>
      </c>
      <c r="Q94">
        <v>10.59</v>
      </c>
      <c r="R94" s="3">
        <v>0</v>
      </c>
      <c r="S94" s="3">
        <v>0</v>
      </c>
      <c r="T94">
        <v>59.99</v>
      </c>
      <c r="V94">
        <v>0</v>
      </c>
      <c r="W94">
        <v>12</v>
      </c>
      <c r="X94">
        <v>22</v>
      </c>
      <c r="Y94" s="3">
        <v>27</v>
      </c>
      <c r="Z94">
        <v>3.62</v>
      </c>
      <c r="AA94" s="3">
        <v>0</v>
      </c>
      <c r="AB94" s="5">
        <v>0</v>
      </c>
      <c r="AC94">
        <v>59.99</v>
      </c>
      <c r="AE94">
        <v>0</v>
      </c>
      <c r="AF94">
        <v>9</v>
      </c>
      <c r="AG94">
        <v>7</v>
      </c>
      <c r="AH94" s="12">
        <v>45077</v>
      </c>
    </row>
    <row r="95" spans="1:34">
      <c r="A95" t="s">
        <v>130</v>
      </c>
      <c r="B95">
        <v>83</v>
      </c>
      <c r="C95">
        <v>16926</v>
      </c>
      <c r="D95">
        <v>377372</v>
      </c>
      <c r="E95">
        <v>347</v>
      </c>
      <c r="F95" s="3">
        <v>0.09</v>
      </c>
      <c r="G95" s="3">
        <v>5784</v>
      </c>
      <c r="H95">
        <v>34.17</v>
      </c>
      <c r="I95" s="3">
        <v>0</v>
      </c>
      <c r="J95" s="3">
        <v>0</v>
      </c>
      <c r="K95">
        <v>64.99</v>
      </c>
      <c r="M95">
        <v>166</v>
      </c>
      <c r="N95">
        <v>861</v>
      </c>
      <c r="O95">
        <v>1324</v>
      </c>
      <c r="P95" s="3">
        <v>866</v>
      </c>
      <c r="Q95">
        <v>5.12</v>
      </c>
      <c r="R95" s="3">
        <v>0</v>
      </c>
      <c r="S95" s="3">
        <v>0</v>
      </c>
      <c r="T95">
        <v>64.99</v>
      </c>
      <c r="V95">
        <v>26</v>
      </c>
      <c r="W95">
        <v>139</v>
      </c>
      <c r="X95">
        <v>184</v>
      </c>
      <c r="Y95" s="3">
        <v>154</v>
      </c>
      <c r="Z95">
        <v>0.91</v>
      </c>
      <c r="AA95" s="3">
        <v>0</v>
      </c>
      <c r="AB95" s="5">
        <v>0</v>
      </c>
      <c r="AC95">
        <v>69.99</v>
      </c>
      <c r="AE95">
        <v>7</v>
      </c>
      <c r="AF95">
        <v>30</v>
      </c>
      <c r="AG95">
        <v>38</v>
      </c>
      <c r="AH95" s="12">
        <v>45077</v>
      </c>
    </row>
    <row r="96" spans="1:34">
      <c r="A96" t="s">
        <v>131</v>
      </c>
      <c r="B96">
        <v>81</v>
      </c>
      <c r="C96">
        <v>2115</v>
      </c>
      <c r="D96">
        <v>50583</v>
      </c>
      <c r="E96">
        <v>351</v>
      </c>
      <c r="F96" s="3">
        <v>0.69</v>
      </c>
      <c r="G96" s="3">
        <v>614</v>
      </c>
      <c r="H96">
        <v>29.03</v>
      </c>
      <c r="I96" s="3">
        <v>0</v>
      </c>
      <c r="J96" s="3">
        <v>0</v>
      </c>
      <c r="K96">
        <v>54.99</v>
      </c>
      <c r="M96">
        <v>46</v>
      </c>
      <c r="N96">
        <v>132</v>
      </c>
      <c r="O96">
        <v>147</v>
      </c>
      <c r="P96" s="3">
        <v>66</v>
      </c>
      <c r="Q96">
        <v>3.12</v>
      </c>
      <c r="R96" s="3">
        <v>0</v>
      </c>
      <c r="S96" s="3">
        <v>0</v>
      </c>
      <c r="T96">
        <v>54.99</v>
      </c>
      <c r="V96">
        <v>5</v>
      </c>
      <c r="W96">
        <v>18</v>
      </c>
      <c r="X96">
        <v>11</v>
      </c>
      <c r="Y96" s="3">
        <v>7</v>
      </c>
      <c r="Z96">
        <v>0.33</v>
      </c>
      <c r="AA96" s="3">
        <v>0</v>
      </c>
      <c r="AB96" s="5">
        <v>0</v>
      </c>
      <c r="AC96">
        <v>52.99</v>
      </c>
      <c r="AE96">
        <v>0</v>
      </c>
      <c r="AF96">
        <v>3</v>
      </c>
      <c r="AG96">
        <v>1</v>
      </c>
      <c r="AH96" s="12">
        <v>45077</v>
      </c>
    </row>
    <row r="97" spans="1:34">
      <c r="A97" t="s">
        <v>132</v>
      </c>
      <c r="B97">
        <v>64</v>
      </c>
      <c r="C97">
        <v>286254</v>
      </c>
      <c r="D97">
        <v>6310717</v>
      </c>
      <c r="E97">
        <v>156</v>
      </c>
      <c r="F97" s="3">
        <v>0</v>
      </c>
      <c r="G97" s="3">
        <v>50146</v>
      </c>
      <c r="H97">
        <v>17.52</v>
      </c>
      <c r="I97" s="3">
        <v>1</v>
      </c>
      <c r="J97" s="3">
        <v>0</v>
      </c>
      <c r="K97">
        <v>21.99</v>
      </c>
      <c r="L97">
        <v>60.99</v>
      </c>
      <c r="M97">
        <v>4617</v>
      </c>
      <c r="N97">
        <v>12321</v>
      </c>
      <c r="O97">
        <v>11359</v>
      </c>
      <c r="P97" s="3">
        <v>11656</v>
      </c>
      <c r="Q97">
        <v>4.07</v>
      </c>
      <c r="R97" s="3">
        <v>1</v>
      </c>
      <c r="S97" s="3">
        <v>0.01</v>
      </c>
      <c r="T97">
        <v>19.99</v>
      </c>
      <c r="U97">
        <v>60.99</v>
      </c>
      <c r="V97">
        <v>1260</v>
      </c>
      <c r="W97">
        <v>3357</v>
      </c>
      <c r="X97">
        <v>2898</v>
      </c>
      <c r="Y97" s="3">
        <v>2268</v>
      </c>
      <c r="Z97">
        <v>0.79</v>
      </c>
      <c r="AA97" s="3">
        <v>0</v>
      </c>
      <c r="AB97" s="5">
        <v>0</v>
      </c>
      <c r="AC97">
        <v>19.99</v>
      </c>
      <c r="AE97">
        <v>308</v>
      </c>
      <c r="AF97">
        <v>675</v>
      </c>
      <c r="AG97">
        <v>555</v>
      </c>
      <c r="AH97" s="12">
        <v>45077</v>
      </c>
    </row>
    <row r="98" spans="1:34">
      <c r="A98" t="s">
        <v>133</v>
      </c>
      <c r="B98">
        <v>73</v>
      </c>
      <c r="C98">
        <v>34396</v>
      </c>
      <c r="D98">
        <v>780254</v>
      </c>
      <c r="E98">
        <v>341</v>
      </c>
      <c r="F98" s="3">
        <v>0.04</v>
      </c>
      <c r="G98" s="3">
        <v>12446</v>
      </c>
      <c r="H98">
        <v>36.18</v>
      </c>
      <c r="I98" s="3">
        <v>1</v>
      </c>
      <c r="J98" s="3">
        <v>0.01</v>
      </c>
      <c r="K98">
        <v>88.36</v>
      </c>
      <c r="L98">
        <v>63.99</v>
      </c>
      <c r="M98">
        <v>259</v>
      </c>
      <c r="N98">
        <v>1597</v>
      </c>
      <c r="O98">
        <v>2523</v>
      </c>
      <c r="P98" s="3">
        <v>1629</v>
      </c>
      <c r="Q98">
        <v>4.74</v>
      </c>
      <c r="R98" s="3">
        <v>0</v>
      </c>
      <c r="S98" s="3">
        <v>0</v>
      </c>
      <c r="T98">
        <v>89.99</v>
      </c>
      <c r="V98">
        <v>33</v>
      </c>
      <c r="W98">
        <v>193</v>
      </c>
      <c r="X98">
        <v>359</v>
      </c>
      <c r="Y98" s="3">
        <v>382</v>
      </c>
      <c r="Z98">
        <v>1.11</v>
      </c>
      <c r="AA98" s="3">
        <v>0</v>
      </c>
      <c r="AB98" s="5">
        <v>0</v>
      </c>
      <c r="AC98">
        <v>88.36</v>
      </c>
      <c r="AE98">
        <v>11</v>
      </c>
      <c r="AF98">
        <v>67</v>
      </c>
      <c r="AG98">
        <v>87</v>
      </c>
      <c r="AH98" s="12">
        <v>45077</v>
      </c>
    </row>
    <row r="99" spans="1:34">
      <c r="A99" t="s">
        <v>134</v>
      </c>
      <c r="B99">
        <v>75</v>
      </c>
      <c r="C99">
        <v>10</v>
      </c>
      <c r="D99">
        <v>190</v>
      </c>
      <c r="E99">
        <v>5</v>
      </c>
      <c r="F99" s="3">
        <v>2.63</v>
      </c>
      <c r="G99" s="3">
        <v>5</v>
      </c>
      <c r="H99">
        <v>50</v>
      </c>
      <c r="I99" s="3">
        <v>3</v>
      </c>
      <c r="J99" s="3">
        <v>60</v>
      </c>
      <c r="K99">
        <v>63.99</v>
      </c>
      <c r="L99">
        <v>63.99</v>
      </c>
      <c r="M99">
        <v>0</v>
      </c>
      <c r="N99">
        <v>0</v>
      </c>
      <c r="O99">
        <v>1</v>
      </c>
      <c r="P99" s="3">
        <v>1</v>
      </c>
      <c r="Q99">
        <v>10</v>
      </c>
      <c r="R99" s="3">
        <v>1</v>
      </c>
      <c r="S99" s="3">
        <v>100</v>
      </c>
      <c r="T99">
        <v>63.99</v>
      </c>
      <c r="U99">
        <v>63.99</v>
      </c>
      <c r="V99">
        <v>0</v>
      </c>
      <c r="W99">
        <v>0</v>
      </c>
      <c r="X99">
        <v>0</v>
      </c>
      <c r="Y99" s="3">
        <v>0</v>
      </c>
      <c r="Z99">
        <v>0</v>
      </c>
      <c r="AA99" s="3">
        <v>0</v>
      </c>
      <c r="AE99">
        <v>0</v>
      </c>
      <c r="AF99">
        <v>0</v>
      </c>
      <c r="AG99">
        <v>0</v>
      </c>
      <c r="AH99" s="12">
        <v>45077</v>
      </c>
    </row>
    <row r="100" spans="1:34">
      <c r="A100" t="s">
        <v>135</v>
      </c>
      <c r="B100">
        <v>27</v>
      </c>
      <c r="C100">
        <v>96792</v>
      </c>
      <c r="D100">
        <v>2256396</v>
      </c>
      <c r="E100">
        <v>400</v>
      </c>
      <c r="F100" s="3">
        <v>0.02</v>
      </c>
      <c r="G100" s="3">
        <v>35703</v>
      </c>
      <c r="H100">
        <v>36.89</v>
      </c>
      <c r="I100" s="3">
        <v>5</v>
      </c>
      <c r="J100" s="3">
        <v>0.01</v>
      </c>
      <c r="K100">
        <v>62.99</v>
      </c>
      <c r="L100">
        <v>60.99</v>
      </c>
      <c r="M100">
        <v>2001</v>
      </c>
      <c r="N100">
        <v>6995</v>
      </c>
      <c r="O100">
        <v>8884</v>
      </c>
      <c r="P100" s="3">
        <v>5380</v>
      </c>
      <c r="Q100">
        <v>5.56</v>
      </c>
      <c r="R100" s="3">
        <v>2</v>
      </c>
      <c r="S100" s="3">
        <v>0.04</v>
      </c>
      <c r="T100">
        <v>69.99</v>
      </c>
      <c r="U100">
        <v>60.99</v>
      </c>
      <c r="V100">
        <v>242</v>
      </c>
      <c r="W100">
        <v>1039</v>
      </c>
      <c r="X100">
        <v>1284</v>
      </c>
      <c r="Y100" s="3">
        <v>1132</v>
      </c>
      <c r="Z100">
        <v>1.17</v>
      </c>
      <c r="AA100" s="3">
        <v>0</v>
      </c>
      <c r="AB100" s="5">
        <v>0</v>
      </c>
      <c r="AC100">
        <v>69.82</v>
      </c>
      <c r="AE100">
        <v>67</v>
      </c>
      <c r="AF100">
        <v>259</v>
      </c>
      <c r="AG100">
        <v>293</v>
      </c>
      <c r="AH100" s="12">
        <v>45077</v>
      </c>
    </row>
    <row r="101" spans="1:34">
      <c r="A101" t="s">
        <v>136</v>
      </c>
      <c r="B101">
        <v>9</v>
      </c>
      <c r="C101">
        <v>550980</v>
      </c>
      <c r="D101">
        <v>12468393</v>
      </c>
      <c r="E101">
        <v>673</v>
      </c>
      <c r="F101" s="3">
        <v>0.01</v>
      </c>
      <c r="G101" s="3">
        <v>208230</v>
      </c>
      <c r="H101">
        <v>37.79</v>
      </c>
      <c r="I101" s="3">
        <v>12</v>
      </c>
      <c r="J101" s="3">
        <v>0.01</v>
      </c>
      <c r="K101">
        <v>59.82</v>
      </c>
      <c r="L101">
        <v>61.99</v>
      </c>
      <c r="M101">
        <v>12680</v>
      </c>
      <c r="N101">
        <v>42650</v>
      </c>
      <c r="O101">
        <v>53027</v>
      </c>
      <c r="P101" s="3">
        <v>30575</v>
      </c>
      <c r="Q101">
        <v>5.55</v>
      </c>
      <c r="R101" s="3">
        <v>2</v>
      </c>
      <c r="S101" s="3">
        <v>0.01</v>
      </c>
      <c r="T101">
        <v>59.99</v>
      </c>
      <c r="U101">
        <v>60.99</v>
      </c>
      <c r="V101">
        <v>1723</v>
      </c>
      <c r="W101">
        <v>6226</v>
      </c>
      <c r="X101">
        <v>7827</v>
      </c>
      <c r="Y101" s="3">
        <v>6560</v>
      </c>
      <c r="Z101">
        <v>1.19</v>
      </c>
      <c r="AA101" s="3">
        <v>1</v>
      </c>
      <c r="AB101" s="5">
        <v>0.02</v>
      </c>
      <c r="AC101">
        <v>54.99</v>
      </c>
      <c r="AD101">
        <v>61.99</v>
      </c>
      <c r="AE101">
        <v>583</v>
      </c>
      <c r="AF101">
        <v>1702</v>
      </c>
      <c r="AG101">
        <v>1758</v>
      </c>
      <c r="AH101" s="12">
        <v>45077</v>
      </c>
    </row>
    <row r="102" spans="1:34">
      <c r="A102" t="s">
        <v>137</v>
      </c>
      <c r="B102">
        <v>77</v>
      </c>
      <c r="C102">
        <v>1409</v>
      </c>
      <c r="D102">
        <v>35378</v>
      </c>
      <c r="E102">
        <v>218</v>
      </c>
      <c r="F102" s="3">
        <v>0.62</v>
      </c>
      <c r="G102" s="3">
        <v>455</v>
      </c>
      <c r="H102">
        <v>32.29</v>
      </c>
      <c r="I102" s="3">
        <v>4</v>
      </c>
      <c r="J102" s="3">
        <v>0.88</v>
      </c>
      <c r="K102">
        <v>69.82</v>
      </c>
      <c r="L102">
        <v>60.99</v>
      </c>
      <c r="M102">
        <v>31</v>
      </c>
      <c r="N102">
        <v>77</v>
      </c>
      <c r="O102">
        <v>113</v>
      </c>
      <c r="P102" s="3">
        <v>58</v>
      </c>
      <c r="Q102">
        <v>4.12</v>
      </c>
      <c r="R102" s="3">
        <v>0</v>
      </c>
      <c r="S102" s="3">
        <v>0</v>
      </c>
      <c r="T102">
        <v>79.99</v>
      </c>
      <c r="V102">
        <v>1</v>
      </c>
      <c r="W102">
        <v>10</v>
      </c>
      <c r="X102">
        <v>15</v>
      </c>
      <c r="Y102" s="3">
        <v>9</v>
      </c>
      <c r="Z102">
        <v>0.64</v>
      </c>
      <c r="AA102" s="3">
        <v>0</v>
      </c>
      <c r="AB102" s="5">
        <v>0</v>
      </c>
      <c r="AC102">
        <v>79.99</v>
      </c>
      <c r="AE102">
        <v>0</v>
      </c>
      <c r="AF102">
        <v>2</v>
      </c>
      <c r="AG102">
        <v>3</v>
      </c>
      <c r="AH102" s="12">
        <v>45077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4"/>
  <sheetViews>
    <sheetView tabSelected="1" topLeftCell="AD1" workbookViewId="0">
      <pane ySplit="3" topLeftCell="A4" activePane="bottomLeft" state="frozen"/>
      <selection/>
      <selection pane="bottomLeft" activeCell="AH15" sqref="AH15"/>
    </sheetView>
  </sheetViews>
  <sheetFormatPr defaultColWidth="9.55752212389381" defaultRowHeight="13.5"/>
  <cols>
    <col min="1" max="1" width="13.7433628318584" style="3" customWidth="1"/>
    <col min="4" max="4" width="26.6814159292035" style="3" customWidth="1"/>
    <col min="5" max="5" width="23.3628318584071" style="3" customWidth="1"/>
    <col min="6" max="6" width="27.0265486725664" style="3" customWidth="1"/>
    <col min="7" max="7" width="22.6371681415929" style="3" customWidth="1"/>
    <col min="8" max="8" width="9.55752212389381" hidden="1" customWidth="1"/>
    <col min="9" max="9" width="15.6283185840708" style="4" customWidth="1"/>
    <col min="10" max="10" width="20.8495575221239" style="3" customWidth="1"/>
    <col min="11" max="11" width="13.1504424778761" style="4" customWidth="1"/>
    <col min="12" max="12" width="21.9734513274336" style="3" customWidth="1"/>
    <col min="13" max="17" width="9.55752212389381" hidden="1" customWidth="1"/>
    <col min="18" max="18" width="18.8938053097345" style="4" customWidth="1"/>
    <col min="19" max="19" width="23.4424778761062" style="3" customWidth="1"/>
    <col min="20" max="20" width="9.55752212389381" hidden="1" customWidth="1"/>
    <col min="21" max="21" width="23.0353982300885" style="3" customWidth="1"/>
    <col min="22" max="22" width="27.1504424778761" style="3" customWidth="1"/>
    <col min="23" max="27" width="9.55752212389381" hidden="1" customWidth="1"/>
    <col min="28" max="28" width="26.8230088495575" style="3" customWidth="1"/>
    <col min="29" max="29" width="9.55752212389381" hidden="1" customWidth="1"/>
    <col min="30" max="30" width="15.6283185840708" style="4" customWidth="1"/>
    <col min="31" max="31" width="24.2389380530973" style="3" customWidth="1"/>
    <col min="32" max="32" width="26.2920353982301" style="5" customWidth="1"/>
    <col min="33" max="34" width="26.2920353982301" style="6" customWidth="1"/>
    <col min="40" max="40" width="10.5929203539823"/>
  </cols>
  <sheetData>
    <row r="1" spans="1:4">
      <c r="A1" s="3" t="s">
        <v>0</v>
      </c>
      <c r="B1" t="s">
        <v>1</v>
      </c>
      <c r="C1" t="s">
        <v>2</v>
      </c>
      <c r="D1" s="3" t="s">
        <v>3</v>
      </c>
    </row>
    <row r="2" s="1" customFormat="1" ht="20" customHeight="1" spans="1:40">
      <c r="A2" s="7" t="s">
        <v>4</v>
      </c>
      <c r="B2" s="1" t="s">
        <v>5</v>
      </c>
      <c r="C2" s="1" t="s">
        <v>6</v>
      </c>
      <c r="D2" s="7" t="s">
        <v>7</v>
      </c>
      <c r="E2" s="7" t="s">
        <v>8</v>
      </c>
      <c r="F2" s="8" t="s">
        <v>9</v>
      </c>
      <c r="G2" s="8" t="s">
        <v>10</v>
      </c>
      <c r="H2" s="1" t="s">
        <v>11</v>
      </c>
      <c r="I2" s="10" t="s">
        <v>138</v>
      </c>
      <c r="J2" s="8" t="s">
        <v>12</v>
      </c>
      <c r="K2" s="10" t="s">
        <v>139</v>
      </c>
      <c r="L2" s="8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0" t="s">
        <v>140</v>
      </c>
      <c r="S2" s="8" t="s">
        <v>19</v>
      </c>
      <c r="T2" s="1" t="s">
        <v>20</v>
      </c>
      <c r="U2" s="8" t="s">
        <v>21</v>
      </c>
      <c r="V2" s="8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8" t="s">
        <v>28</v>
      </c>
      <c r="AC2" s="1" t="s">
        <v>29</v>
      </c>
      <c r="AD2" s="10" t="s">
        <v>141</v>
      </c>
      <c r="AE2" s="8" t="s">
        <v>30</v>
      </c>
      <c r="AF2" s="8" t="s">
        <v>31</v>
      </c>
      <c r="AG2" s="10" t="s">
        <v>142</v>
      </c>
      <c r="AH2" s="10" t="s">
        <v>143</v>
      </c>
      <c r="AI2" s="1" t="s">
        <v>32</v>
      </c>
      <c r="AJ2" s="1" t="s">
        <v>33</v>
      </c>
      <c r="AK2" s="1" t="s">
        <v>34</v>
      </c>
      <c r="AL2" s="1" t="s">
        <v>35</v>
      </c>
      <c r="AM2" s="1" t="s">
        <v>36</v>
      </c>
      <c r="AN2" s="1" t="s">
        <v>37</v>
      </c>
    </row>
    <row r="3" spans="1:34">
      <c r="A3" s="3" t="s">
        <v>144</v>
      </c>
      <c r="D3" s="3" t="s">
        <v>145</v>
      </c>
      <c r="E3" s="3" t="s">
        <v>146</v>
      </c>
      <c r="F3" s="9" t="s">
        <v>147</v>
      </c>
      <c r="G3" s="9" t="s">
        <v>148</v>
      </c>
      <c r="J3" s="9" t="s">
        <v>149</v>
      </c>
      <c r="K3" s="11"/>
      <c r="L3" s="9" t="s">
        <v>150</v>
      </c>
      <c r="S3" s="9" t="s">
        <v>151</v>
      </c>
      <c r="U3" s="9" t="s">
        <v>152</v>
      </c>
      <c r="V3" s="9" t="s">
        <v>153</v>
      </c>
      <c r="AB3" s="9" t="s">
        <v>154</v>
      </c>
      <c r="AE3" s="9" t="s">
        <v>155</v>
      </c>
      <c r="AF3" s="9" t="s">
        <v>156</v>
      </c>
      <c r="AG3" s="11"/>
      <c r="AH3" s="11"/>
    </row>
    <row r="4" spans="1:40">
      <c r="A4" s="3" t="s">
        <v>38</v>
      </c>
      <c r="B4">
        <v>29</v>
      </c>
      <c r="C4">
        <v>48</v>
      </c>
      <c r="D4" s="3">
        <v>1459</v>
      </c>
      <c r="E4" s="3">
        <v>34</v>
      </c>
      <c r="F4" s="3">
        <v>2.33</v>
      </c>
      <c r="G4" s="3">
        <v>22</v>
      </c>
      <c r="H4">
        <v>45.83</v>
      </c>
      <c r="I4" s="4">
        <f>G4/D4</f>
        <v>0.0150788211103496</v>
      </c>
      <c r="J4" s="3">
        <v>2</v>
      </c>
      <c r="K4" s="4">
        <f>J4/E4</f>
        <v>0.0588235294117647</v>
      </c>
      <c r="L4" s="3">
        <v>9.09</v>
      </c>
      <c r="M4">
        <v>79.99</v>
      </c>
      <c r="N4">
        <v>55.99</v>
      </c>
      <c r="O4">
        <v>0</v>
      </c>
      <c r="P4">
        <v>2</v>
      </c>
      <c r="Q4">
        <v>1</v>
      </c>
      <c r="R4" s="4">
        <f>AF4/L4</f>
        <v>11.001100110011</v>
      </c>
      <c r="S4" s="3">
        <v>4</v>
      </c>
      <c r="T4">
        <v>8.33</v>
      </c>
      <c r="U4" s="3">
        <v>1</v>
      </c>
      <c r="V4" s="3">
        <v>25</v>
      </c>
      <c r="W4">
        <v>63.99</v>
      </c>
      <c r="X4">
        <v>63.99</v>
      </c>
      <c r="Y4">
        <v>0</v>
      </c>
      <c r="Z4">
        <v>1</v>
      </c>
      <c r="AA4">
        <v>0</v>
      </c>
      <c r="AB4" s="3">
        <v>1</v>
      </c>
      <c r="AC4">
        <v>2.08</v>
      </c>
      <c r="AD4" s="4">
        <f t="shared" ref="AD4:AD35" si="0">AB4/G4</f>
        <v>0.0454545454545455</v>
      </c>
      <c r="AE4" s="3">
        <v>1</v>
      </c>
      <c r="AF4" s="5">
        <v>100</v>
      </c>
      <c r="AG4" s="6">
        <f>AE4/J4</f>
        <v>0.5</v>
      </c>
      <c r="AH4" s="6">
        <f>AF4/V4</f>
        <v>4</v>
      </c>
      <c r="AI4">
        <v>63.99</v>
      </c>
      <c r="AJ4">
        <v>63.99</v>
      </c>
      <c r="AK4">
        <v>0</v>
      </c>
      <c r="AL4">
        <v>1</v>
      </c>
      <c r="AM4">
        <v>0</v>
      </c>
      <c r="AN4" s="12">
        <v>45077</v>
      </c>
    </row>
    <row r="5" spans="1:40">
      <c r="A5" s="3" t="s">
        <v>39</v>
      </c>
      <c r="B5">
        <v>12</v>
      </c>
      <c r="C5">
        <v>2215</v>
      </c>
      <c r="D5" s="3">
        <v>57537</v>
      </c>
      <c r="E5" s="3">
        <v>391</v>
      </c>
      <c r="F5" s="3">
        <v>0.68</v>
      </c>
      <c r="G5" s="5">
        <v>1137</v>
      </c>
      <c r="H5">
        <v>51.33</v>
      </c>
      <c r="I5" s="4">
        <f t="shared" ref="I5:I36" si="1">G5/D5</f>
        <v>0.0197611971427082</v>
      </c>
      <c r="J5" s="3">
        <v>5</v>
      </c>
      <c r="K5" s="4">
        <f t="shared" ref="K5:K36" si="2">J5/E5</f>
        <v>0.0127877237851662</v>
      </c>
      <c r="L5" s="3">
        <v>0.44</v>
      </c>
      <c r="M5">
        <v>83.97</v>
      </c>
      <c r="N5">
        <v>63.99</v>
      </c>
      <c r="O5">
        <v>18</v>
      </c>
      <c r="P5">
        <v>134</v>
      </c>
      <c r="Q5">
        <v>271</v>
      </c>
      <c r="R5" s="4">
        <f t="shared" ref="R5:R36" si="3">AF5/L5</f>
        <v>4.54545454545455</v>
      </c>
      <c r="S5" s="3">
        <v>168</v>
      </c>
      <c r="T5">
        <v>7.58</v>
      </c>
      <c r="U5" s="3">
        <v>2</v>
      </c>
      <c r="V5" s="3">
        <v>1.19</v>
      </c>
      <c r="W5">
        <v>89.99</v>
      </c>
      <c r="X5">
        <v>63.99</v>
      </c>
      <c r="Y5">
        <v>0</v>
      </c>
      <c r="Z5">
        <v>18</v>
      </c>
      <c r="AA5">
        <v>51</v>
      </c>
      <c r="AB5" s="5">
        <v>50</v>
      </c>
      <c r="AC5">
        <v>2.26</v>
      </c>
      <c r="AD5" s="4">
        <f t="shared" si="0"/>
        <v>0.0439753737906772</v>
      </c>
      <c r="AE5" s="3">
        <v>1</v>
      </c>
      <c r="AF5" s="5">
        <v>2</v>
      </c>
      <c r="AG5" s="6">
        <f t="shared" ref="AG5:AG36" si="4">AE5/J5</f>
        <v>0.2</v>
      </c>
      <c r="AH5" s="6">
        <f t="shared" ref="AH5:AH36" si="5">AF5/V5</f>
        <v>1.68067226890756</v>
      </c>
      <c r="AI5">
        <v>64.99</v>
      </c>
      <c r="AJ5">
        <v>64.99</v>
      </c>
      <c r="AK5">
        <v>0</v>
      </c>
      <c r="AL5">
        <v>10</v>
      </c>
      <c r="AM5">
        <v>19</v>
      </c>
      <c r="AN5" s="12">
        <v>45077</v>
      </c>
    </row>
    <row r="6" spans="1:40">
      <c r="A6" s="3" t="s">
        <v>40</v>
      </c>
      <c r="B6">
        <v>35</v>
      </c>
      <c r="C6">
        <v>6</v>
      </c>
      <c r="D6" s="3">
        <v>114</v>
      </c>
      <c r="E6" s="3">
        <v>5</v>
      </c>
      <c r="F6" s="3">
        <v>4.39</v>
      </c>
      <c r="G6" s="3">
        <v>3</v>
      </c>
      <c r="H6">
        <v>50</v>
      </c>
      <c r="I6" s="4">
        <f t="shared" si="1"/>
        <v>0.0263157894736842</v>
      </c>
      <c r="J6" s="3">
        <v>1</v>
      </c>
      <c r="K6" s="4">
        <f t="shared" si="2"/>
        <v>0.2</v>
      </c>
      <c r="L6" s="3">
        <v>33.33</v>
      </c>
      <c r="M6">
        <v>59.99</v>
      </c>
      <c r="N6">
        <v>60.99</v>
      </c>
      <c r="O6">
        <v>0</v>
      </c>
      <c r="P6">
        <v>0</v>
      </c>
      <c r="Q6">
        <v>1</v>
      </c>
      <c r="R6" s="4">
        <f t="shared" si="3"/>
        <v>3.000300030003</v>
      </c>
      <c r="S6" s="3">
        <v>2</v>
      </c>
      <c r="T6">
        <v>33.33</v>
      </c>
      <c r="U6" s="3">
        <v>1</v>
      </c>
      <c r="V6" s="3">
        <v>50</v>
      </c>
      <c r="W6">
        <v>59.99</v>
      </c>
      <c r="X6">
        <v>60.99</v>
      </c>
      <c r="Y6">
        <v>0</v>
      </c>
      <c r="Z6">
        <v>0</v>
      </c>
      <c r="AA6">
        <v>1</v>
      </c>
      <c r="AB6" s="3">
        <v>1</v>
      </c>
      <c r="AC6">
        <v>16.67</v>
      </c>
      <c r="AD6" s="4">
        <f t="shared" si="0"/>
        <v>0.333333333333333</v>
      </c>
      <c r="AE6" s="3">
        <v>1</v>
      </c>
      <c r="AF6" s="5">
        <v>100</v>
      </c>
      <c r="AG6" s="6">
        <f t="shared" si="4"/>
        <v>1</v>
      </c>
      <c r="AH6" s="6">
        <f t="shared" si="5"/>
        <v>2</v>
      </c>
      <c r="AI6">
        <v>60.99</v>
      </c>
      <c r="AJ6">
        <v>60.99</v>
      </c>
      <c r="AK6">
        <v>0</v>
      </c>
      <c r="AL6">
        <v>0</v>
      </c>
      <c r="AM6">
        <v>1</v>
      </c>
      <c r="AN6" s="12">
        <v>45077</v>
      </c>
    </row>
    <row r="7" spans="1:40">
      <c r="A7" s="3" t="s">
        <v>41</v>
      </c>
      <c r="B7">
        <v>31</v>
      </c>
      <c r="C7">
        <v>3219</v>
      </c>
      <c r="D7" s="3">
        <v>66130</v>
      </c>
      <c r="E7" s="3">
        <v>363</v>
      </c>
      <c r="F7" s="3">
        <v>0.55</v>
      </c>
      <c r="G7" s="3">
        <v>1106</v>
      </c>
      <c r="H7">
        <v>34.36</v>
      </c>
      <c r="I7" s="4">
        <f t="shared" si="1"/>
        <v>0.0167246332980493</v>
      </c>
      <c r="J7" s="3">
        <v>5</v>
      </c>
      <c r="K7" s="4">
        <f t="shared" si="2"/>
        <v>0.0137741046831956</v>
      </c>
      <c r="L7" s="3">
        <v>0.45</v>
      </c>
      <c r="M7">
        <v>55.24</v>
      </c>
      <c r="N7">
        <v>63.99</v>
      </c>
      <c r="O7">
        <v>89</v>
      </c>
      <c r="P7">
        <v>237</v>
      </c>
      <c r="Q7">
        <v>288</v>
      </c>
      <c r="R7" s="4">
        <f t="shared" si="3"/>
        <v>0</v>
      </c>
      <c r="S7" s="3">
        <v>155</v>
      </c>
      <c r="T7">
        <v>4.82</v>
      </c>
      <c r="U7" s="3">
        <v>2</v>
      </c>
      <c r="V7" s="3">
        <v>1.29</v>
      </c>
      <c r="W7">
        <v>59.82</v>
      </c>
      <c r="X7">
        <v>63.99</v>
      </c>
      <c r="Y7">
        <v>9</v>
      </c>
      <c r="Z7">
        <v>35</v>
      </c>
      <c r="AA7">
        <v>49</v>
      </c>
      <c r="AB7" s="3">
        <v>29</v>
      </c>
      <c r="AC7">
        <v>0.9</v>
      </c>
      <c r="AD7" s="4">
        <f t="shared" si="0"/>
        <v>0.0262206148282098</v>
      </c>
      <c r="AE7" s="3">
        <v>0</v>
      </c>
      <c r="AF7" s="5">
        <v>0</v>
      </c>
      <c r="AG7" s="6">
        <f t="shared" si="4"/>
        <v>0</v>
      </c>
      <c r="AH7" s="6">
        <f t="shared" si="5"/>
        <v>0</v>
      </c>
      <c r="AI7">
        <v>44.99</v>
      </c>
      <c r="AK7">
        <v>1</v>
      </c>
      <c r="AL7">
        <v>9</v>
      </c>
      <c r="AM7">
        <v>13</v>
      </c>
      <c r="AN7" s="12">
        <v>45077</v>
      </c>
    </row>
    <row r="8" spans="1:40">
      <c r="A8" s="3" t="s">
        <v>42</v>
      </c>
      <c r="B8">
        <v>45</v>
      </c>
      <c r="C8">
        <v>21687</v>
      </c>
      <c r="D8" s="3">
        <v>509922</v>
      </c>
      <c r="E8" s="3">
        <v>705</v>
      </c>
      <c r="F8" s="3">
        <v>0.14</v>
      </c>
      <c r="G8" s="3">
        <v>7654</v>
      </c>
      <c r="H8">
        <v>35.29</v>
      </c>
      <c r="I8" s="4">
        <f t="shared" si="1"/>
        <v>0.0150101388055428</v>
      </c>
      <c r="J8" s="3">
        <v>2</v>
      </c>
      <c r="K8" s="4">
        <f t="shared" si="2"/>
        <v>0.00283687943262411</v>
      </c>
      <c r="L8" s="3">
        <v>0.03</v>
      </c>
      <c r="M8">
        <v>64.99</v>
      </c>
      <c r="N8">
        <v>55.99</v>
      </c>
      <c r="O8">
        <v>151</v>
      </c>
      <c r="P8">
        <v>1053</v>
      </c>
      <c r="Q8">
        <v>2014</v>
      </c>
      <c r="R8" s="4">
        <f t="shared" si="3"/>
        <v>0</v>
      </c>
      <c r="S8" s="3">
        <v>1214</v>
      </c>
      <c r="T8">
        <v>5.6</v>
      </c>
      <c r="U8" s="3">
        <v>0</v>
      </c>
      <c r="V8" s="3">
        <v>0</v>
      </c>
      <c r="W8">
        <v>64.99</v>
      </c>
      <c r="Y8">
        <v>7</v>
      </c>
      <c r="Z8">
        <v>166</v>
      </c>
      <c r="AA8">
        <v>327</v>
      </c>
      <c r="AB8" s="3">
        <v>214</v>
      </c>
      <c r="AC8">
        <v>0.99</v>
      </c>
      <c r="AD8" s="4">
        <f t="shared" si="0"/>
        <v>0.0279592370002613</v>
      </c>
      <c r="AE8" s="3">
        <v>0</v>
      </c>
      <c r="AF8" s="5">
        <v>0</v>
      </c>
      <c r="AG8" s="6">
        <f t="shared" si="4"/>
        <v>0</v>
      </c>
      <c r="AH8" s="6" t="e">
        <f t="shared" si="5"/>
        <v>#DIV/0!</v>
      </c>
      <c r="AI8">
        <v>69.99</v>
      </c>
      <c r="AK8">
        <v>1</v>
      </c>
      <c r="AL8">
        <v>47</v>
      </c>
      <c r="AM8">
        <v>68</v>
      </c>
      <c r="AN8" s="12">
        <v>45077</v>
      </c>
    </row>
    <row r="9" spans="1:40">
      <c r="A9" s="3" t="s">
        <v>43</v>
      </c>
      <c r="B9">
        <v>84</v>
      </c>
      <c r="C9">
        <v>352</v>
      </c>
      <c r="D9" s="3">
        <v>8507</v>
      </c>
      <c r="E9" s="3">
        <v>16</v>
      </c>
      <c r="F9" s="3">
        <v>0.19</v>
      </c>
      <c r="G9" s="3">
        <v>172</v>
      </c>
      <c r="H9">
        <v>48.86</v>
      </c>
      <c r="I9" s="4">
        <f t="shared" si="1"/>
        <v>0.0202186434700835</v>
      </c>
      <c r="J9" s="3">
        <v>2</v>
      </c>
      <c r="K9" s="4">
        <f t="shared" si="2"/>
        <v>0.125</v>
      </c>
      <c r="L9" s="3">
        <v>1.16</v>
      </c>
      <c r="M9">
        <v>54.99</v>
      </c>
      <c r="N9">
        <v>61.99</v>
      </c>
      <c r="O9">
        <v>6</v>
      </c>
      <c r="P9">
        <v>34</v>
      </c>
      <c r="Q9">
        <v>61</v>
      </c>
      <c r="R9" s="4">
        <f t="shared" si="3"/>
        <v>0</v>
      </c>
      <c r="S9" s="3">
        <v>20</v>
      </c>
      <c r="T9">
        <v>5.68</v>
      </c>
      <c r="U9" s="3">
        <v>1</v>
      </c>
      <c r="V9" s="3">
        <v>5</v>
      </c>
      <c r="W9">
        <v>54.99</v>
      </c>
      <c r="X9">
        <v>63.99</v>
      </c>
      <c r="Y9">
        <v>2</v>
      </c>
      <c r="Z9">
        <v>6</v>
      </c>
      <c r="AA9">
        <v>6</v>
      </c>
      <c r="AB9" s="3">
        <v>5</v>
      </c>
      <c r="AC9">
        <v>1.42</v>
      </c>
      <c r="AD9" s="4">
        <f t="shared" si="0"/>
        <v>0.0290697674418605</v>
      </c>
      <c r="AE9" s="3">
        <v>0</v>
      </c>
      <c r="AF9" s="5">
        <v>0</v>
      </c>
      <c r="AG9" s="6">
        <f t="shared" si="4"/>
        <v>0</v>
      </c>
      <c r="AH9" s="6">
        <f t="shared" si="5"/>
        <v>0</v>
      </c>
      <c r="AI9">
        <v>69.99</v>
      </c>
      <c r="AK9">
        <v>1</v>
      </c>
      <c r="AL9">
        <v>0</v>
      </c>
      <c r="AM9">
        <v>1</v>
      </c>
      <c r="AN9" s="12">
        <v>45077</v>
      </c>
    </row>
    <row r="10" spans="1:40">
      <c r="A10" s="3" t="s">
        <v>44</v>
      </c>
      <c r="B10">
        <v>100</v>
      </c>
      <c r="C10">
        <v>5089</v>
      </c>
      <c r="D10" s="3">
        <v>116949</v>
      </c>
      <c r="E10" s="3">
        <v>265</v>
      </c>
      <c r="F10" s="3">
        <v>0.23</v>
      </c>
      <c r="G10" s="3">
        <v>1807</v>
      </c>
      <c r="H10">
        <v>35.51</v>
      </c>
      <c r="I10" s="4">
        <f t="shared" si="1"/>
        <v>0.0154511795740023</v>
      </c>
      <c r="J10" s="3">
        <v>1</v>
      </c>
      <c r="K10" s="4">
        <f t="shared" si="2"/>
        <v>0.00377358490566038</v>
      </c>
      <c r="L10" s="3">
        <v>0.06</v>
      </c>
      <c r="M10">
        <v>64.99</v>
      </c>
      <c r="N10">
        <v>60.99</v>
      </c>
      <c r="O10">
        <v>49</v>
      </c>
      <c r="P10">
        <v>276</v>
      </c>
      <c r="Q10">
        <v>389</v>
      </c>
      <c r="R10" s="4">
        <f t="shared" si="3"/>
        <v>0</v>
      </c>
      <c r="S10" s="3">
        <v>280</v>
      </c>
      <c r="T10">
        <v>5.5</v>
      </c>
      <c r="U10" s="3">
        <v>0</v>
      </c>
      <c r="V10" s="3">
        <v>0</v>
      </c>
      <c r="W10">
        <v>65.99</v>
      </c>
      <c r="Y10">
        <v>5</v>
      </c>
      <c r="Z10">
        <v>45</v>
      </c>
      <c r="AA10">
        <v>51</v>
      </c>
      <c r="AB10" s="3">
        <v>51</v>
      </c>
      <c r="AC10">
        <v>1</v>
      </c>
      <c r="AD10" s="4">
        <f t="shared" si="0"/>
        <v>0.0282235749861649</v>
      </c>
      <c r="AE10" s="3">
        <v>0</v>
      </c>
      <c r="AF10" s="5">
        <v>0</v>
      </c>
      <c r="AG10" s="6">
        <f t="shared" si="4"/>
        <v>0</v>
      </c>
      <c r="AH10" s="6" t="e">
        <f t="shared" si="5"/>
        <v>#DIV/0!</v>
      </c>
      <c r="AI10">
        <v>64.99</v>
      </c>
      <c r="AK10">
        <v>0</v>
      </c>
      <c r="AL10">
        <v>15</v>
      </c>
      <c r="AM10">
        <v>7</v>
      </c>
      <c r="AN10" s="12">
        <v>45077</v>
      </c>
    </row>
    <row r="11" spans="1:40">
      <c r="A11" s="3" t="s">
        <v>45</v>
      </c>
      <c r="B11">
        <v>72</v>
      </c>
      <c r="C11">
        <v>301</v>
      </c>
      <c r="D11" s="3">
        <v>6760</v>
      </c>
      <c r="E11" s="3">
        <v>93</v>
      </c>
      <c r="F11" s="3">
        <v>1.38</v>
      </c>
      <c r="G11" s="3">
        <v>162</v>
      </c>
      <c r="H11">
        <v>53.82</v>
      </c>
      <c r="I11" s="4">
        <f t="shared" si="1"/>
        <v>0.0239644970414201</v>
      </c>
      <c r="J11" s="3">
        <v>1</v>
      </c>
      <c r="K11" s="4">
        <f t="shared" si="2"/>
        <v>0.010752688172043</v>
      </c>
      <c r="L11" s="3">
        <v>0.62</v>
      </c>
      <c r="M11">
        <v>64.99</v>
      </c>
      <c r="N11">
        <v>63.99</v>
      </c>
      <c r="O11">
        <v>2</v>
      </c>
      <c r="P11">
        <v>12</v>
      </c>
      <c r="Q11">
        <v>28</v>
      </c>
      <c r="R11" s="4">
        <f t="shared" si="3"/>
        <v>0</v>
      </c>
      <c r="S11" s="3">
        <v>31</v>
      </c>
      <c r="T11">
        <v>10.3</v>
      </c>
      <c r="U11" s="3">
        <v>1</v>
      </c>
      <c r="V11" s="3">
        <v>3.23</v>
      </c>
      <c r="W11">
        <v>69.97</v>
      </c>
      <c r="X11">
        <v>63.99</v>
      </c>
      <c r="Y11">
        <v>1</v>
      </c>
      <c r="Z11">
        <v>3</v>
      </c>
      <c r="AA11">
        <v>9</v>
      </c>
      <c r="AB11" s="3">
        <v>5</v>
      </c>
      <c r="AC11">
        <v>1.66</v>
      </c>
      <c r="AD11" s="4">
        <f t="shared" si="0"/>
        <v>0.0308641975308642</v>
      </c>
      <c r="AE11" s="3">
        <v>0</v>
      </c>
      <c r="AF11" s="5">
        <v>0</v>
      </c>
      <c r="AG11" s="6">
        <f t="shared" si="4"/>
        <v>0</v>
      </c>
      <c r="AH11" s="6">
        <f t="shared" si="5"/>
        <v>0</v>
      </c>
      <c r="AI11">
        <v>59.99</v>
      </c>
      <c r="AK11">
        <v>0</v>
      </c>
      <c r="AL11">
        <v>0</v>
      </c>
      <c r="AM11">
        <v>3</v>
      </c>
      <c r="AN11" s="12">
        <v>45077</v>
      </c>
    </row>
    <row r="12" spans="1:40">
      <c r="A12" s="3" t="s">
        <v>46</v>
      </c>
      <c r="B12">
        <v>71</v>
      </c>
      <c r="C12">
        <v>90</v>
      </c>
      <c r="D12" s="3">
        <v>2087</v>
      </c>
      <c r="E12" s="3">
        <v>57</v>
      </c>
      <c r="F12" s="3">
        <v>2.73</v>
      </c>
      <c r="G12" s="3">
        <v>29</v>
      </c>
      <c r="H12">
        <v>32.22</v>
      </c>
      <c r="I12" s="4">
        <f t="shared" si="1"/>
        <v>0.0138955438428366</v>
      </c>
      <c r="J12" s="3">
        <v>2</v>
      </c>
      <c r="K12" s="4">
        <f t="shared" si="2"/>
        <v>0.0350877192982456</v>
      </c>
      <c r="L12" s="3">
        <v>6.9</v>
      </c>
      <c r="M12">
        <v>71.99</v>
      </c>
      <c r="N12">
        <v>55.99</v>
      </c>
      <c r="O12">
        <v>0</v>
      </c>
      <c r="P12">
        <v>3</v>
      </c>
      <c r="Q12">
        <v>12</v>
      </c>
      <c r="R12" s="4">
        <f t="shared" si="3"/>
        <v>0</v>
      </c>
      <c r="S12" s="3">
        <v>5</v>
      </c>
      <c r="T12">
        <v>5.56</v>
      </c>
      <c r="U12" s="3">
        <v>1</v>
      </c>
      <c r="V12" s="3">
        <v>20</v>
      </c>
      <c r="W12">
        <v>74.99</v>
      </c>
      <c r="X12">
        <v>60.99</v>
      </c>
      <c r="Y12">
        <v>0</v>
      </c>
      <c r="Z12">
        <v>1</v>
      </c>
      <c r="AA12">
        <v>4</v>
      </c>
      <c r="AB12" s="3">
        <v>2</v>
      </c>
      <c r="AC12">
        <v>2.22</v>
      </c>
      <c r="AD12" s="4">
        <f t="shared" si="0"/>
        <v>0.0689655172413793</v>
      </c>
      <c r="AE12" s="3">
        <v>0</v>
      </c>
      <c r="AF12" s="5">
        <v>0</v>
      </c>
      <c r="AG12" s="6">
        <f t="shared" si="4"/>
        <v>0</v>
      </c>
      <c r="AH12" s="6">
        <f t="shared" si="5"/>
        <v>0</v>
      </c>
      <c r="AI12">
        <v>49.99</v>
      </c>
      <c r="AK12">
        <v>0</v>
      </c>
      <c r="AL12">
        <v>1</v>
      </c>
      <c r="AM12">
        <v>1</v>
      </c>
      <c r="AN12" s="12">
        <v>45077</v>
      </c>
    </row>
    <row r="13" spans="1:40">
      <c r="A13" s="3" t="s">
        <v>47</v>
      </c>
      <c r="B13">
        <v>26</v>
      </c>
      <c r="C13">
        <v>155</v>
      </c>
      <c r="D13" s="3">
        <v>3244</v>
      </c>
      <c r="E13" s="3">
        <v>108</v>
      </c>
      <c r="F13" s="3">
        <v>3.33</v>
      </c>
      <c r="G13" s="3">
        <v>87</v>
      </c>
      <c r="H13">
        <v>56.13</v>
      </c>
      <c r="I13" s="4">
        <f t="shared" si="1"/>
        <v>0.0268187422934649</v>
      </c>
      <c r="J13" s="3">
        <v>2</v>
      </c>
      <c r="K13" s="4">
        <f t="shared" si="2"/>
        <v>0.0185185185185185</v>
      </c>
      <c r="L13" s="3">
        <v>2.3</v>
      </c>
      <c r="M13">
        <v>71.99</v>
      </c>
      <c r="N13">
        <v>63.99</v>
      </c>
      <c r="O13">
        <v>1</v>
      </c>
      <c r="P13">
        <v>20</v>
      </c>
      <c r="Q13">
        <v>23</v>
      </c>
      <c r="R13" s="4">
        <f t="shared" si="3"/>
        <v>10.8695652173913</v>
      </c>
      <c r="S13" s="3">
        <v>14</v>
      </c>
      <c r="T13">
        <v>9.03</v>
      </c>
      <c r="U13" s="3">
        <v>1</v>
      </c>
      <c r="V13" s="3">
        <v>7.14</v>
      </c>
      <c r="W13">
        <v>59.99</v>
      </c>
      <c r="X13">
        <v>63.99</v>
      </c>
      <c r="Y13">
        <v>0</v>
      </c>
      <c r="Z13">
        <v>0</v>
      </c>
      <c r="AA13">
        <v>7</v>
      </c>
      <c r="AB13" s="3">
        <v>4</v>
      </c>
      <c r="AC13">
        <v>2.58</v>
      </c>
      <c r="AD13" s="4">
        <f t="shared" si="0"/>
        <v>0.0459770114942529</v>
      </c>
      <c r="AE13" s="3">
        <v>1</v>
      </c>
      <c r="AF13" s="5">
        <v>25</v>
      </c>
      <c r="AG13" s="6">
        <f t="shared" si="4"/>
        <v>0.5</v>
      </c>
      <c r="AH13" s="6">
        <f t="shared" si="5"/>
        <v>3.50140056022409</v>
      </c>
      <c r="AI13">
        <v>49.99</v>
      </c>
      <c r="AJ13">
        <v>63.99</v>
      </c>
      <c r="AK13">
        <v>0</v>
      </c>
      <c r="AL13">
        <v>0</v>
      </c>
      <c r="AM13">
        <v>2</v>
      </c>
      <c r="AN13" s="12">
        <v>45077</v>
      </c>
    </row>
    <row r="14" spans="1:40">
      <c r="A14" s="3" t="s">
        <v>48</v>
      </c>
      <c r="B14">
        <v>50</v>
      </c>
      <c r="C14">
        <v>1840</v>
      </c>
      <c r="D14" s="3">
        <v>51151</v>
      </c>
      <c r="E14" s="3">
        <v>347</v>
      </c>
      <c r="F14" s="3">
        <v>0.68</v>
      </c>
      <c r="G14" s="3">
        <v>551</v>
      </c>
      <c r="H14">
        <v>29.95</v>
      </c>
      <c r="I14" s="4">
        <f t="shared" si="1"/>
        <v>0.0107720279173428</v>
      </c>
      <c r="J14" s="3">
        <v>2</v>
      </c>
      <c r="K14" s="4">
        <f t="shared" si="2"/>
        <v>0.00576368876080692</v>
      </c>
      <c r="L14" s="3">
        <v>0.36</v>
      </c>
      <c r="M14">
        <v>62.99</v>
      </c>
      <c r="N14">
        <v>63.99</v>
      </c>
      <c r="O14">
        <v>22</v>
      </c>
      <c r="P14">
        <v>82</v>
      </c>
      <c r="Q14">
        <v>127</v>
      </c>
      <c r="R14" s="4">
        <f t="shared" si="3"/>
        <v>0</v>
      </c>
      <c r="S14" s="3">
        <v>76</v>
      </c>
      <c r="T14">
        <v>4.13</v>
      </c>
      <c r="U14" s="3">
        <v>1</v>
      </c>
      <c r="V14" s="3">
        <v>1.32</v>
      </c>
      <c r="W14">
        <v>59.99</v>
      </c>
      <c r="X14">
        <v>63.99</v>
      </c>
      <c r="Y14">
        <v>2</v>
      </c>
      <c r="Z14">
        <v>14</v>
      </c>
      <c r="AA14">
        <v>9</v>
      </c>
      <c r="AB14" s="3">
        <v>16</v>
      </c>
      <c r="AC14">
        <v>0.87</v>
      </c>
      <c r="AD14" s="4">
        <f t="shared" si="0"/>
        <v>0.029038112522686</v>
      </c>
      <c r="AE14" s="3">
        <v>0</v>
      </c>
      <c r="AF14" s="5">
        <v>0</v>
      </c>
      <c r="AG14" s="6">
        <f t="shared" si="4"/>
        <v>0</v>
      </c>
      <c r="AH14" s="6">
        <f t="shared" si="5"/>
        <v>0</v>
      </c>
      <c r="AI14">
        <v>56.99</v>
      </c>
      <c r="AK14">
        <v>0</v>
      </c>
      <c r="AL14">
        <v>6</v>
      </c>
      <c r="AM14">
        <v>2</v>
      </c>
      <c r="AN14" s="12">
        <v>45077</v>
      </c>
    </row>
    <row r="15" spans="1:40">
      <c r="A15" s="3" t="s">
        <v>49</v>
      </c>
      <c r="B15">
        <v>25</v>
      </c>
      <c r="C15">
        <v>405</v>
      </c>
      <c r="D15" s="3">
        <v>10645</v>
      </c>
      <c r="E15" s="3">
        <v>143</v>
      </c>
      <c r="F15" s="3">
        <v>1.34</v>
      </c>
      <c r="G15" s="3">
        <v>191</v>
      </c>
      <c r="H15">
        <v>47.16</v>
      </c>
      <c r="I15" s="4">
        <f t="shared" si="1"/>
        <v>0.0179426961014561</v>
      </c>
      <c r="J15" s="3">
        <v>2</v>
      </c>
      <c r="K15" s="4">
        <f t="shared" si="2"/>
        <v>0.013986013986014</v>
      </c>
      <c r="L15" s="3">
        <v>1.05</v>
      </c>
      <c r="M15">
        <v>49.99</v>
      </c>
      <c r="N15">
        <v>61.99</v>
      </c>
      <c r="O15">
        <v>13</v>
      </c>
      <c r="P15">
        <v>47</v>
      </c>
      <c r="Q15">
        <v>40</v>
      </c>
      <c r="R15" s="4">
        <f t="shared" si="3"/>
        <v>13.6095238095238</v>
      </c>
      <c r="S15" s="3">
        <v>35</v>
      </c>
      <c r="T15">
        <v>8.64</v>
      </c>
      <c r="U15" s="3">
        <v>1</v>
      </c>
      <c r="V15" s="3">
        <v>2.86</v>
      </c>
      <c r="W15">
        <v>49.99</v>
      </c>
      <c r="X15">
        <v>63.99</v>
      </c>
      <c r="Y15">
        <v>4</v>
      </c>
      <c r="Z15">
        <v>6</v>
      </c>
      <c r="AA15">
        <v>8</v>
      </c>
      <c r="AB15" s="3">
        <v>7</v>
      </c>
      <c r="AC15">
        <v>1.73</v>
      </c>
      <c r="AD15" s="4">
        <f t="shared" si="0"/>
        <v>0.0366492146596859</v>
      </c>
      <c r="AE15" s="3">
        <v>1</v>
      </c>
      <c r="AF15" s="5">
        <v>14.29</v>
      </c>
      <c r="AG15" s="6">
        <f t="shared" si="4"/>
        <v>0.5</v>
      </c>
      <c r="AH15" s="6">
        <f t="shared" si="5"/>
        <v>4.9965034965035</v>
      </c>
      <c r="AI15">
        <v>49.99</v>
      </c>
      <c r="AJ15">
        <v>63.99</v>
      </c>
      <c r="AK15">
        <v>1</v>
      </c>
      <c r="AL15">
        <v>2</v>
      </c>
      <c r="AM15">
        <v>1</v>
      </c>
      <c r="AN15" s="12">
        <v>45077</v>
      </c>
    </row>
    <row r="16" spans="1:40">
      <c r="A16" s="3" t="s">
        <v>50</v>
      </c>
      <c r="B16">
        <v>21</v>
      </c>
      <c r="C16">
        <v>11193</v>
      </c>
      <c r="D16" s="3">
        <v>266032</v>
      </c>
      <c r="E16" s="3">
        <v>704</v>
      </c>
      <c r="F16" s="3">
        <v>0.26</v>
      </c>
      <c r="G16" s="3">
        <v>3894</v>
      </c>
      <c r="H16">
        <v>34.79</v>
      </c>
      <c r="I16" s="4">
        <f t="shared" si="1"/>
        <v>0.0146373368617309</v>
      </c>
      <c r="J16" s="3">
        <v>8</v>
      </c>
      <c r="K16" s="4">
        <f t="shared" si="2"/>
        <v>0.0113636363636364</v>
      </c>
      <c r="L16" s="3">
        <v>0.21</v>
      </c>
      <c r="M16">
        <v>59.49</v>
      </c>
      <c r="N16">
        <v>61.99</v>
      </c>
      <c r="O16">
        <v>189</v>
      </c>
      <c r="P16">
        <v>625</v>
      </c>
      <c r="Q16">
        <v>851</v>
      </c>
      <c r="R16" s="4">
        <f t="shared" si="3"/>
        <v>0</v>
      </c>
      <c r="S16" s="3">
        <v>528</v>
      </c>
      <c r="T16">
        <v>4.72</v>
      </c>
      <c r="U16" s="3">
        <v>1</v>
      </c>
      <c r="V16" s="3">
        <v>0.19</v>
      </c>
      <c r="W16">
        <v>59.99</v>
      </c>
      <c r="X16">
        <v>61.99</v>
      </c>
      <c r="Y16">
        <v>16</v>
      </c>
      <c r="Z16">
        <v>94</v>
      </c>
      <c r="AA16">
        <v>116</v>
      </c>
      <c r="AB16" s="3">
        <v>102</v>
      </c>
      <c r="AC16">
        <v>0.91</v>
      </c>
      <c r="AD16" s="4">
        <f t="shared" si="0"/>
        <v>0.0261941448382126</v>
      </c>
      <c r="AE16" s="3">
        <v>0</v>
      </c>
      <c r="AF16" s="5">
        <v>0</v>
      </c>
      <c r="AG16" s="6">
        <f t="shared" si="4"/>
        <v>0</v>
      </c>
      <c r="AH16" s="6">
        <f t="shared" si="5"/>
        <v>0</v>
      </c>
      <c r="AI16">
        <v>59.99</v>
      </c>
      <c r="AK16">
        <v>6</v>
      </c>
      <c r="AL16">
        <v>25</v>
      </c>
      <c r="AM16">
        <v>22</v>
      </c>
      <c r="AN16" s="12">
        <v>45077</v>
      </c>
    </row>
    <row r="17" spans="1:40">
      <c r="A17" s="3" t="s">
        <v>51</v>
      </c>
      <c r="B17">
        <v>14</v>
      </c>
      <c r="C17">
        <v>36293</v>
      </c>
      <c r="D17" s="3">
        <v>815472</v>
      </c>
      <c r="E17" s="3">
        <v>716</v>
      </c>
      <c r="F17" s="3">
        <v>0.09</v>
      </c>
      <c r="G17" s="3">
        <v>12838</v>
      </c>
      <c r="H17">
        <v>35.37</v>
      </c>
      <c r="I17" s="4">
        <f t="shared" si="1"/>
        <v>0.0157430298035984</v>
      </c>
      <c r="J17" s="3">
        <v>9</v>
      </c>
      <c r="K17" s="4">
        <f t="shared" si="2"/>
        <v>0.0125698324022346</v>
      </c>
      <c r="L17" s="3">
        <v>0.07</v>
      </c>
      <c r="M17">
        <v>59.99</v>
      </c>
      <c r="N17">
        <v>60.99</v>
      </c>
      <c r="O17">
        <v>600</v>
      </c>
      <c r="P17">
        <v>2431</v>
      </c>
      <c r="Q17">
        <v>3172</v>
      </c>
      <c r="R17" s="4">
        <f t="shared" si="3"/>
        <v>0</v>
      </c>
      <c r="S17" s="3">
        <v>1973</v>
      </c>
      <c r="T17">
        <v>5.44</v>
      </c>
      <c r="U17" s="3">
        <v>2</v>
      </c>
      <c r="V17" s="3">
        <v>0.1</v>
      </c>
      <c r="W17">
        <v>59.99</v>
      </c>
      <c r="X17">
        <v>60.99</v>
      </c>
      <c r="Y17">
        <v>65</v>
      </c>
      <c r="Z17">
        <v>359</v>
      </c>
      <c r="AA17">
        <v>489</v>
      </c>
      <c r="AB17" s="3">
        <v>386</v>
      </c>
      <c r="AC17">
        <v>1.06</v>
      </c>
      <c r="AD17" s="4">
        <f t="shared" si="0"/>
        <v>0.0300669886275121</v>
      </c>
      <c r="AE17" s="3">
        <v>0</v>
      </c>
      <c r="AF17" s="5">
        <v>0</v>
      </c>
      <c r="AG17" s="6">
        <f t="shared" si="4"/>
        <v>0</v>
      </c>
      <c r="AH17" s="6">
        <f t="shared" si="5"/>
        <v>0</v>
      </c>
      <c r="AI17">
        <v>59.49</v>
      </c>
      <c r="AK17">
        <v>28</v>
      </c>
      <c r="AL17">
        <v>82</v>
      </c>
      <c r="AM17">
        <v>119</v>
      </c>
      <c r="AN17" s="12">
        <v>45077</v>
      </c>
    </row>
    <row r="18" spans="1:40">
      <c r="A18" s="3" t="s">
        <v>52</v>
      </c>
      <c r="B18">
        <v>40</v>
      </c>
      <c r="C18">
        <v>1</v>
      </c>
      <c r="D18" s="3">
        <v>60</v>
      </c>
      <c r="E18" s="3">
        <v>1</v>
      </c>
      <c r="F18" s="3">
        <v>1.67</v>
      </c>
      <c r="G18" s="3">
        <v>1</v>
      </c>
      <c r="H18">
        <v>100</v>
      </c>
      <c r="I18" s="4">
        <f t="shared" si="1"/>
        <v>0.0166666666666667</v>
      </c>
      <c r="J18" s="3">
        <v>1</v>
      </c>
      <c r="K18" s="4">
        <f t="shared" si="2"/>
        <v>1</v>
      </c>
      <c r="L18" s="3">
        <v>100</v>
      </c>
      <c r="M18">
        <v>63.99</v>
      </c>
      <c r="N18">
        <v>63.99</v>
      </c>
      <c r="O18">
        <v>0</v>
      </c>
      <c r="P18">
        <v>0</v>
      </c>
      <c r="Q18">
        <v>1</v>
      </c>
      <c r="R18" s="4">
        <f t="shared" si="3"/>
        <v>1</v>
      </c>
      <c r="S18" s="3">
        <v>1</v>
      </c>
      <c r="T18">
        <v>100</v>
      </c>
      <c r="U18" s="3">
        <v>1</v>
      </c>
      <c r="V18" s="3">
        <v>100</v>
      </c>
      <c r="W18">
        <v>63.99</v>
      </c>
      <c r="X18">
        <v>63.99</v>
      </c>
      <c r="Y18">
        <v>0</v>
      </c>
      <c r="Z18">
        <v>0</v>
      </c>
      <c r="AA18">
        <v>1</v>
      </c>
      <c r="AB18" s="3">
        <v>1</v>
      </c>
      <c r="AC18">
        <v>100</v>
      </c>
      <c r="AD18" s="4">
        <f t="shared" si="0"/>
        <v>1</v>
      </c>
      <c r="AE18" s="3">
        <v>1</v>
      </c>
      <c r="AF18" s="5">
        <v>100</v>
      </c>
      <c r="AG18" s="6">
        <f t="shared" si="4"/>
        <v>1</v>
      </c>
      <c r="AH18" s="6">
        <f t="shared" si="5"/>
        <v>1</v>
      </c>
      <c r="AI18">
        <v>63.99</v>
      </c>
      <c r="AJ18">
        <v>63.99</v>
      </c>
      <c r="AK18">
        <v>0</v>
      </c>
      <c r="AL18">
        <v>0</v>
      </c>
      <c r="AM18">
        <v>1</v>
      </c>
      <c r="AN18" s="12">
        <v>45077</v>
      </c>
    </row>
    <row r="19" spans="1:40">
      <c r="A19" s="3" t="s">
        <v>53</v>
      </c>
      <c r="B19">
        <v>48</v>
      </c>
      <c r="C19">
        <v>2453</v>
      </c>
      <c r="D19" s="3">
        <v>64591</v>
      </c>
      <c r="E19" s="3">
        <v>615</v>
      </c>
      <c r="F19" s="3">
        <v>0.95</v>
      </c>
      <c r="G19" s="3">
        <v>1108</v>
      </c>
      <c r="H19">
        <v>45.17</v>
      </c>
      <c r="I19" s="4">
        <f t="shared" si="1"/>
        <v>0.0171540926754501</v>
      </c>
      <c r="J19" s="3">
        <v>3</v>
      </c>
      <c r="K19" s="4">
        <f t="shared" si="2"/>
        <v>0.0048780487804878</v>
      </c>
      <c r="L19" s="3">
        <v>0.27</v>
      </c>
      <c r="M19">
        <v>49.99</v>
      </c>
      <c r="N19">
        <v>63.99</v>
      </c>
      <c r="O19">
        <v>108</v>
      </c>
      <c r="P19">
        <v>263</v>
      </c>
      <c r="Q19">
        <v>305</v>
      </c>
      <c r="R19" s="4">
        <f t="shared" si="3"/>
        <v>0</v>
      </c>
      <c r="S19" s="3">
        <v>118</v>
      </c>
      <c r="T19">
        <v>4.81</v>
      </c>
      <c r="U19" s="3">
        <v>0</v>
      </c>
      <c r="V19" s="3">
        <v>0</v>
      </c>
      <c r="W19">
        <v>44.99</v>
      </c>
      <c r="Y19">
        <v>12</v>
      </c>
      <c r="Z19">
        <v>23</v>
      </c>
      <c r="AA19">
        <v>44</v>
      </c>
      <c r="AB19" s="3">
        <v>32</v>
      </c>
      <c r="AC19">
        <v>1.3</v>
      </c>
      <c r="AD19" s="4">
        <f t="shared" si="0"/>
        <v>0.0288808664259928</v>
      </c>
      <c r="AE19" s="3">
        <v>0</v>
      </c>
      <c r="AF19" s="5">
        <v>0</v>
      </c>
      <c r="AG19" s="6">
        <f t="shared" si="4"/>
        <v>0</v>
      </c>
      <c r="AH19" s="6" t="e">
        <f t="shared" si="5"/>
        <v>#DIV/0!</v>
      </c>
      <c r="AI19">
        <v>44.99</v>
      </c>
      <c r="AK19">
        <v>7</v>
      </c>
      <c r="AL19">
        <v>4</v>
      </c>
      <c r="AM19">
        <v>11</v>
      </c>
      <c r="AN19" s="12">
        <v>45077</v>
      </c>
    </row>
    <row r="20" spans="1:40">
      <c r="A20" s="3" t="s">
        <v>54</v>
      </c>
      <c r="B20">
        <v>66</v>
      </c>
      <c r="C20">
        <v>3565</v>
      </c>
      <c r="D20" s="3">
        <v>93214</v>
      </c>
      <c r="E20" s="3">
        <v>361</v>
      </c>
      <c r="F20" s="3">
        <v>0.39</v>
      </c>
      <c r="G20" s="3">
        <v>1224</v>
      </c>
      <c r="H20">
        <v>34.33</v>
      </c>
      <c r="I20" s="4">
        <f t="shared" si="1"/>
        <v>0.0131310747312635</v>
      </c>
      <c r="J20" s="3">
        <v>2</v>
      </c>
      <c r="K20" s="4">
        <f t="shared" si="2"/>
        <v>0.00554016620498615</v>
      </c>
      <c r="L20" s="3">
        <v>0.16</v>
      </c>
      <c r="M20">
        <v>66.99</v>
      </c>
      <c r="N20">
        <v>60.99</v>
      </c>
      <c r="O20">
        <v>60</v>
      </c>
      <c r="P20">
        <v>176</v>
      </c>
      <c r="Q20">
        <v>315</v>
      </c>
      <c r="R20" s="4">
        <f t="shared" si="3"/>
        <v>0</v>
      </c>
      <c r="S20" s="3">
        <v>191</v>
      </c>
      <c r="T20">
        <v>5.36</v>
      </c>
      <c r="U20" s="3">
        <v>0</v>
      </c>
      <c r="V20" s="3">
        <v>0</v>
      </c>
      <c r="W20">
        <v>67.99</v>
      </c>
      <c r="Y20">
        <v>10</v>
      </c>
      <c r="Z20">
        <v>27</v>
      </c>
      <c r="AA20">
        <v>53</v>
      </c>
      <c r="AB20" s="3">
        <v>35</v>
      </c>
      <c r="AC20">
        <v>0.98</v>
      </c>
      <c r="AD20" s="4">
        <f t="shared" si="0"/>
        <v>0.0285947712418301</v>
      </c>
      <c r="AE20" s="3">
        <v>0</v>
      </c>
      <c r="AF20" s="5">
        <v>0</v>
      </c>
      <c r="AG20" s="6">
        <f t="shared" si="4"/>
        <v>0</v>
      </c>
      <c r="AH20" s="6" t="e">
        <f t="shared" si="5"/>
        <v>#DIV/0!</v>
      </c>
      <c r="AI20">
        <v>63.99</v>
      </c>
      <c r="AK20">
        <v>3</v>
      </c>
      <c r="AL20">
        <v>7</v>
      </c>
      <c r="AM20">
        <v>9</v>
      </c>
      <c r="AN20" s="12">
        <v>45077</v>
      </c>
    </row>
    <row r="21" spans="1:40">
      <c r="A21" s="3" t="s">
        <v>55</v>
      </c>
      <c r="B21">
        <v>80</v>
      </c>
      <c r="C21">
        <v>29</v>
      </c>
      <c r="D21" s="3">
        <v>551</v>
      </c>
      <c r="E21" s="3">
        <v>22</v>
      </c>
      <c r="F21" s="3">
        <v>3.99</v>
      </c>
      <c r="G21" s="3">
        <v>22</v>
      </c>
      <c r="H21">
        <v>75.86</v>
      </c>
      <c r="I21" s="4">
        <f t="shared" si="1"/>
        <v>0.0399274047186933</v>
      </c>
      <c r="J21" s="3">
        <v>2</v>
      </c>
      <c r="K21" s="4">
        <f t="shared" si="2"/>
        <v>0.0909090909090909</v>
      </c>
      <c r="L21" s="3">
        <v>9.09</v>
      </c>
      <c r="M21">
        <v>63.99</v>
      </c>
      <c r="N21">
        <v>63.99</v>
      </c>
      <c r="O21">
        <v>0</v>
      </c>
      <c r="P21">
        <v>3</v>
      </c>
      <c r="Q21">
        <v>6</v>
      </c>
      <c r="R21" s="4">
        <f t="shared" si="3"/>
        <v>0</v>
      </c>
      <c r="S21" s="3">
        <v>2</v>
      </c>
      <c r="T21">
        <v>6.9</v>
      </c>
      <c r="U21" s="3">
        <v>1</v>
      </c>
      <c r="V21" s="3">
        <v>50</v>
      </c>
      <c r="W21">
        <v>63.99</v>
      </c>
      <c r="X21">
        <v>63.99</v>
      </c>
      <c r="Y21">
        <v>0</v>
      </c>
      <c r="Z21">
        <v>0</v>
      </c>
      <c r="AA21">
        <v>1</v>
      </c>
      <c r="AB21" s="3">
        <v>0</v>
      </c>
      <c r="AC21">
        <v>0</v>
      </c>
      <c r="AD21" s="4">
        <f t="shared" si="0"/>
        <v>0</v>
      </c>
      <c r="AE21" s="3">
        <v>0</v>
      </c>
      <c r="AF21" s="5"/>
      <c r="AG21" s="6">
        <f t="shared" si="4"/>
        <v>0</v>
      </c>
      <c r="AH21" s="6">
        <f t="shared" si="5"/>
        <v>0</v>
      </c>
      <c r="AK21">
        <v>0</v>
      </c>
      <c r="AL21">
        <v>0</v>
      </c>
      <c r="AM21">
        <v>0</v>
      </c>
      <c r="AN21" s="12">
        <v>45077</v>
      </c>
    </row>
    <row r="22" spans="1:40">
      <c r="A22" s="3" t="s">
        <v>56</v>
      </c>
      <c r="B22">
        <v>63</v>
      </c>
      <c r="C22">
        <v>23735</v>
      </c>
      <c r="D22" s="3">
        <v>558839</v>
      </c>
      <c r="E22" s="3">
        <v>339</v>
      </c>
      <c r="F22" s="3">
        <v>0.06</v>
      </c>
      <c r="G22" s="3">
        <v>5874</v>
      </c>
      <c r="H22">
        <v>24.75</v>
      </c>
      <c r="I22" s="4">
        <f t="shared" si="1"/>
        <v>0.0105110774301722</v>
      </c>
      <c r="J22" s="3">
        <v>3</v>
      </c>
      <c r="K22" s="4">
        <f t="shared" si="2"/>
        <v>0.00884955752212389</v>
      </c>
      <c r="L22" s="3">
        <v>0.05</v>
      </c>
      <c r="M22">
        <v>49.99</v>
      </c>
      <c r="N22">
        <v>63.99</v>
      </c>
      <c r="O22">
        <v>483</v>
      </c>
      <c r="P22">
        <v>1487</v>
      </c>
      <c r="Q22">
        <v>1422</v>
      </c>
      <c r="R22" s="4">
        <f t="shared" si="3"/>
        <v>0</v>
      </c>
      <c r="S22" s="3">
        <v>993</v>
      </c>
      <c r="T22">
        <v>4.18</v>
      </c>
      <c r="U22" s="3">
        <v>0</v>
      </c>
      <c r="V22" s="3">
        <v>0</v>
      </c>
      <c r="W22">
        <v>49.99</v>
      </c>
      <c r="Y22">
        <v>74</v>
      </c>
      <c r="Z22">
        <v>251</v>
      </c>
      <c r="AA22">
        <v>256</v>
      </c>
      <c r="AB22" s="3">
        <v>176</v>
      </c>
      <c r="AC22">
        <v>0.74</v>
      </c>
      <c r="AD22" s="4">
        <f t="shared" si="0"/>
        <v>0.0299625468164794</v>
      </c>
      <c r="AE22" s="3">
        <v>0</v>
      </c>
      <c r="AF22" s="5">
        <v>0</v>
      </c>
      <c r="AG22" s="6">
        <f t="shared" si="4"/>
        <v>0</v>
      </c>
      <c r="AH22" s="6" t="e">
        <f t="shared" si="5"/>
        <v>#DIV/0!</v>
      </c>
      <c r="AI22">
        <v>44.99</v>
      </c>
      <c r="AK22">
        <v>24</v>
      </c>
      <c r="AL22">
        <v>53</v>
      </c>
      <c r="AM22">
        <v>47</v>
      </c>
      <c r="AN22" s="12">
        <v>45077</v>
      </c>
    </row>
    <row r="23" spans="1:40">
      <c r="A23" s="3" t="s">
        <v>57</v>
      </c>
      <c r="B23">
        <v>17</v>
      </c>
      <c r="C23">
        <v>1798</v>
      </c>
      <c r="D23" s="3">
        <v>42382</v>
      </c>
      <c r="E23" s="3">
        <v>927</v>
      </c>
      <c r="F23" s="3">
        <v>2.19</v>
      </c>
      <c r="G23" s="3">
        <v>753</v>
      </c>
      <c r="H23">
        <v>41.88</v>
      </c>
      <c r="I23" s="4">
        <f t="shared" si="1"/>
        <v>0.0177669765466472</v>
      </c>
      <c r="J23" s="3">
        <v>3</v>
      </c>
      <c r="K23" s="4">
        <f t="shared" si="2"/>
        <v>0.00323624595469256</v>
      </c>
      <c r="L23" s="3">
        <v>0.4</v>
      </c>
      <c r="M23">
        <v>62.99</v>
      </c>
      <c r="N23">
        <v>63.99</v>
      </c>
      <c r="O23">
        <v>11</v>
      </c>
      <c r="P23">
        <v>109</v>
      </c>
      <c r="Q23">
        <v>207</v>
      </c>
      <c r="R23" s="4">
        <f t="shared" si="3"/>
        <v>0</v>
      </c>
      <c r="S23" s="3">
        <v>115</v>
      </c>
      <c r="T23">
        <v>6.4</v>
      </c>
      <c r="U23" s="3">
        <v>1</v>
      </c>
      <c r="V23" s="3">
        <v>0.87</v>
      </c>
      <c r="W23">
        <v>62.99</v>
      </c>
      <c r="X23">
        <v>64.99</v>
      </c>
      <c r="Y23">
        <v>1</v>
      </c>
      <c r="Z23">
        <v>18</v>
      </c>
      <c r="AA23">
        <v>24</v>
      </c>
      <c r="AB23" s="3">
        <v>41</v>
      </c>
      <c r="AC23">
        <v>2.28</v>
      </c>
      <c r="AD23" s="4">
        <f t="shared" si="0"/>
        <v>0.0544488711819389</v>
      </c>
      <c r="AE23" s="3">
        <v>0</v>
      </c>
      <c r="AF23" s="5">
        <v>0</v>
      </c>
      <c r="AG23" s="6">
        <f t="shared" si="4"/>
        <v>0</v>
      </c>
      <c r="AH23" s="6">
        <f t="shared" si="5"/>
        <v>0</v>
      </c>
      <c r="AI23">
        <v>64.99</v>
      </c>
      <c r="AK23">
        <v>1</v>
      </c>
      <c r="AL23">
        <v>10</v>
      </c>
      <c r="AM23">
        <v>6</v>
      </c>
      <c r="AN23" s="12">
        <v>45077</v>
      </c>
    </row>
    <row r="24" spans="1:40">
      <c r="A24" s="3" t="s">
        <v>58</v>
      </c>
      <c r="B24">
        <v>65</v>
      </c>
      <c r="C24">
        <v>28415</v>
      </c>
      <c r="D24" s="3">
        <v>649447</v>
      </c>
      <c r="E24" s="3">
        <v>325</v>
      </c>
      <c r="F24" s="3">
        <v>0.05</v>
      </c>
      <c r="G24" s="3">
        <v>8897</v>
      </c>
      <c r="H24">
        <v>31.31</v>
      </c>
      <c r="I24" s="4">
        <f t="shared" si="1"/>
        <v>0.013699347290849</v>
      </c>
      <c r="J24" s="3">
        <v>3</v>
      </c>
      <c r="K24" s="4">
        <f t="shared" si="2"/>
        <v>0.00923076923076923</v>
      </c>
      <c r="L24" s="3">
        <v>0.03</v>
      </c>
      <c r="M24">
        <v>42.99</v>
      </c>
      <c r="N24">
        <v>63.99</v>
      </c>
      <c r="O24">
        <v>708</v>
      </c>
      <c r="P24">
        <v>2399</v>
      </c>
      <c r="Q24">
        <v>2368</v>
      </c>
      <c r="R24" s="4">
        <f t="shared" si="3"/>
        <v>0</v>
      </c>
      <c r="S24" s="3">
        <v>1172</v>
      </c>
      <c r="T24">
        <v>4.12</v>
      </c>
      <c r="U24" s="3">
        <v>0</v>
      </c>
      <c r="V24" s="3">
        <v>0</v>
      </c>
      <c r="W24">
        <v>41.99</v>
      </c>
      <c r="Y24">
        <v>84</v>
      </c>
      <c r="Z24">
        <v>314</v>
      </c>
      <c r="AA24">
        <v>326</v>
      </c>
      <c r="AB24" s="3">
        <v>267</v>
      </c>
      <c r="AC24">
        <v>0.94</v>
      </c>
      <c r="AD24" s="4">
        <f t="shared" si="0"/>
        <v>0.0300101157693605</v>
      </c>
      <c r="AE24" s="3">
        <v>0</v>
      </c>
      <c r="AF24" s="5">
        <v>0</v>
      </c>
      <c r="AG24" s="6">
        <f t="shared" si="4"/>
        <v>0</v>
      </c>
      <c r="AH24" s="6" t="e">
        <f t="shared" si="5"/>
        <v>#DIV/0!</v>
      </c>
      <c r="AI24">
        <v>43.99</v>
      </c>
      <c r="AK24">
        <v>27</v>
      </c>
      <c r="AL24">
        <v>84</v>
      </c>
      <c r="AM24">
        <v>78</v>
      </c>
      <c r="AN24" s="12">
        <v>45077</v>
      </c>
    </row>
    <row r="25" spans="1:40">
      <c r="A25" s="3" t="s">
        <v>59</v>
      </c>
      <c r="B25">
        <v>92</v>
      </c>
      <c r="C25">
        <v>668</v>
      </c>
      <c r="D25" s="3">
        <v>16290</v>
      </c>
      <c r="E25" s="3">
        <v>235</v>
      </c>
      <c r="F25" s="3">
        <v>1.44</v>
      </c>
      <c r="G25" s="3">
        <v>276</v>
      </c>
      <c r="H25">
        <v>41.32</v>
      </c>
      <c r="I25" s="4">
        <f t="shared" si="1"/>
        <v>0.0169429097605893</v>
      </c>
      <c r="J25" s="3">
        <v>2</v>
      </c>
      <c r="K25" s="4">
        <f t="shared" si="2"/>
        <v>0.00851063829787234</v>
      </c>
      <c r="L25" s="3">
        <v>0.72</v>
      </c>
      <c r="M25">
        <v>49.99</v>
      </c>
      <c r="N25">
        <v>61.99</v>
      </c>
      <c r="O25">
        <v>23</v>
      </c>
      <c r="P25">
        <v>57</v>
      </c>
      <c r="Q25">
        <v>66</v>
      </c>
      <c r="R25" s="4">
        <f t="shared" si="3"/>
        <v>0</v>
      </c>
      <c r="S25" s="3">
        <v>41</v>
      </c>
      <c r="T25">
        <v>6.14</v>
      </c>
      <c r="U25" s="3">
        <v>0</v>
      </c>
      <c r="V25" s="3">
        <v>0</v>
      </c>
      <c r="W25">
        <v>49.99</v>
      </c>
      <c r="Y25">
        <v>4</v>
      </c>
      <c r="Z25">
        <v>13</v>
      </c>
      <c r="AA25">
        <v>7</v>
      </c>
      <c r="AB25" s="3">
        <v>9</v>
      </c>
      <c r="AC25">
        <v>1.35</v>
      </c>
      <c r="AD25" s="4">
        <f t="shared" si="0"/>
        <v>0.0326086956521739</v>
      </c>
      <c r="AE25" s="3">
        <v>0</v>
      </c>
      <c r="AF25" s="5">
        <v>0</v>
      </c>
      <c r="AG25" s="6">
        <f t="shared" si="4"/>
        <v>0</v>
      </c>
      <c r="AH25" s="6" t="e">
        <f t="shared" si="5"/>
        <v>#DIV/0!</v>
      </c>
      <c r="AI25">
        <v>49.99</v>
      </c>
      <c r="AK25">
        <v>0</v>
      </c>
      <c r="AL25">
        <v>1</v>
      </c>
      <c r="AM25">
        <v>1</v>
      </c>
      <c r="AN25" s="12">
        <v>45077</v>
      </c>
    </row>
    <row r="26" spans="1:40">
      <c r="A26" s="3" t="s">
        <v>60</v>
      </c>
      <c r="B26">
        <v>37</v>
      </c>
      <c r="C26">
        <v>1</v>
      </c>
      <c r="D26" s="3">
        <v>19</v>
      </c>
      <c r="E26" s="3">
        <v>1</v>
      </c>
      <c r="F26" s="3">
        <v>5.26</v>
      </c>
      <c r="G26" s="3">
        <v>1</v>
      </c>
      <c r="H26">
        <v>100</v>
      </c>
      <c r="I26" s="4">
        <f t="shared" si="1"/>
        <v>0.0526315789473684</v>
      </c>
      <c r="J26" s="3">
        <v>1</v>
      </c>
      <c r="K26" s="4">
        <f t="shared" si="2"/>
        <v>1</v>
      </c>
      <c r="L26" s="3">
        <v>100</v>
      </c>
      <c r="M26">
        <v>64.99</v>
      </c>
      <c r="N26">
        <v>64.99</v>
      </c>
      <c r="O26">
        <v>0</v>
      </c>
      <c r="P26">
        <v>0</v>
      </c>
      <c r="Q26">
        <v>0</v>
      </c>
      <c r="R26" s="4">
        <f t="shared" si="3"/>
        <v>1</v>
      </c>
      <c r="S26" s="3">
        <v>1</v>
      </c>
      <c r="T26">
        <v>100</v>
      </c>
      <c r="U26" s="3">
        <v>1</v>
      </c>
      <c r="V26" s="3">
        <v>100</v>
      </c>
      <c r="W26">
        <v>64.99</v>
      </c>
      <c r="X26">
        <v>64.99</v>
      </c>
      <c r="Y26">
        <v>0</v>
      </c>
      <c r="Z26">
        <v>0</v>
      </c>
      <c r="AA26">
        <v>0</v>
      </c>
      <c r="AB26" s="3">
        <v>1</v>
      </c>
      <c r="AC26">
        <v>100</v>
      </c>
      <c r="AD26" s="4">
        <f t="shared" si="0"/>
        <v>1</v>
      </c>
      <c r="AE26" s="3">
        <v>1</v>
      </c>
      <c r="AF26" s="5">
        <v>100</v>
      </c>
      <c r="AG26" s="6">
        <f t="shared" si="4"/>
        <v>1</v>
      </c>
      <c r="AH26" s="6">
        <f t="shared" si="5"/>
        <v>1</v>
      </c>
      <c r="AI26">
        <v>64.99</v>
      </c>
      <c r="AJ26">
        <v>64.99</v>
      </c>
      <c r="AK26">
        <v>0</v>
      </c>
      <c r="AL26">
        <v>0</v>
      </c>
      <c r="AM26">
        <v>0</v>
      </c>
      <c r="AN26" s="12">
        <v>45077</v>
      </c>
    </row>
    <row r="27" spans="1:40">
      <c r="A27" s="3" t="s">
        <v>61</v>
      </c>
      <c r="B27">
        <v>62</v>
      </c>
      <c r="C27">
        <v>4620</v>
      </c>
      <c r="D27" s="3">
        <v>102462</v>
      </c>
      <c r="E27" s="3">
        <v>122</v>
      </c>
      <c r="F27" s="3">
        <v>0.12</v>
      </c>
      <c r="G27" s="3">
        <v>1689</v>
      </c>
      <c r="H27">
        <v>36.56</v>
      </c>
      <c r="I27" s="4">
        <f t="shared" si="1"/>
        <v>0.0164841599812613</v>
      </c>
      <c r="J27" s="3">
        <v>2</v>
      </c>
      <c r="K27" s="4">
        <f t="shared" si="2"/>
        <v>0.0163934426229508</v>
      </c>
      <c r="L27" s="3">
        <v>0.12</v>
      </c>
      <c r="M27">
        <v>54.99</v>
      </c>
      <c r="N27">
        <v>63.99</v>
      </c>
      <c r="O27">
        <v>106</v>
      </c>
      <c r="P27">
        <v>342</v>
      </c>
      <c r="Q27">
        <v>410</v>
      </c>
      <c r="R27" s="4">
        <f t="shared" si="3"/>
        <v>0</v>
      </c>
      <c r="S27" s="3">
        <v>254</v>
      </c>
      <c r="T27">
        <v>5.5</v>
      </c>
      <c r="U27" s="3">
        <v>1</v>
      </c>
      <c r="V27" s="3">
        <v>0.39</v>
      </c>
      <c r="W27">
        <v>54.99</v>
      </c>
      <c r="X27">
        <v>63.99</v>
      </c>
      <c r="Y27">
        <v>19</v>
      </c>
      <c r="Z27">
        <v>54</v>
      </c>
      <c r="AA27">
        <v>62</v>
      </c>
      <c r="AB27" s="3">
        <v>40</v>
      </c>
      <c r="AC27">
        <v>0.87</v>
      </c>
      <c r="AD27" s="4">
        <f t="shared" si="0"/>
        <v>0.0236826524570752</v>
      </c>
      <c r="AE27" s="3">
        <v>0</v>
      </c>
      <c r="AF27" s="5">
        <v>0</v>
      </c>
      <c r="AG27" s="6">
        <f t="shared" si="4"/>
        <v>0</v>
      </c>
      <c r="AH27" s="6">
        <f t="shared" si="5"/>
        <v>0</v>
      </c>
      <c r="AI27">
        <v>48.99</v>
      </c>
      <c r="AK27">
        <v>6</v>
      </c>
      <c r="AL27">
        <v>15</v>
      </c>
      <c r="AM27">
        <v>8</v>
      </c>
      <c r="AN27" s="12">
        <v>45077</v>
      </c>
    </row>
    <row r="28" spans="1:40">
      <c r="A28" s="3" t="s">
        <v>62</v>
      </c>
      <c r="B28">
        <v>99</v>
      </c>
      <c r="C28">
        <v>3080</v>
      </c>
      <c r="D28" s="3">
        <v>77087</v>
      </c>
      <c r="E28" s="3">
        <v>303</v>
      </c>
      <c r="F28" s="3">
        <v>0.39</v>
      </c>
      <c r="G28" s="3">
        <v>1045</v>
      </c>
      <c r="H28">
        <v>33.93</v>
      </c>
      <c r="I28" s="4">
        <f t="shared" si="1"/>
        <v>0.0135561119254868</v>
      </c>
      <c r="J28" s="3">
        <v>0</v>
      </c>
      <c r="K28" s="4">
        <f t="shared" si="2"/>
        <v>0</v>
      </c>
      <c r="L28" s="3">
        <v>0</v>
      </c>
      <c r="M28">
        <v>69.99</v>
      </c>
      <c r="O28">
        <v>36</v>
      </c>
      <c r="P28">
        <v>163</v>
      </c>
      <c r="Q28">
        <v>308</v>
      </c>
      <c r="R28" s="4" t="e">
        <f t="shared" si="3"/>
        <v>#DIV/0!</v>
      </c>
      <c r="S28" s="3">
        <v>156</v>
      </c>
      <c r="T28">
        <v>5.06</v>
      </c>
      <c r="U28" s="3">
        <v>0</v>
      </c>
      <c r="V28" s="3">
        <v>0</v>
      </c>
      <c r="W28">
        <v>69.99</v>
      </c>
      <c r="Y28">
        <v>5</v>
      </c>
      <c r="Z28">
        <v>35</v>
      </c>
      <c r="AA28">
        <v>46</v>
      </c>
      <c r="AB28" s="3">
        <v>44</v>
      </c>
      <c r="AC28">
        <v>1.43</v>
      </c>
      <c r="AD28" s="4">
        <f t="shared" si="0"/>
        <v>0.0421052631578947</v>
      </c>
      <c r="AE28" s="3">
        <v>0</v>
      </c>
      <c r="AF28" s="5">
        <v>0</v>
      </c>
      <c r="AG28" s="6" t="e">
        <f t="shared" si="4"/>
        <v>#DIV/0!</v>
      </c>
      <c r="AH28" s="6" t="e">
        <f t="shared" si="5"/>
        <v>#DIV/0!</v>
      </c>
      <c r="AI28">
        <v>61.99</v>
      </c>
      <c r="AK28">
        <v>1</v>
      </c>
      <c r="AL28">
        <v>16</v>
      </c>
      <c r="AM28">
        <v>11</v>
      </c>
      <c r="AN28" s="12">
        <v>45077</v>
      </c>
    </row>
    <row r="29" spans="1:40">
      <c r="A29" s="3" t="s">
        <v>63</v>
      </c>
      <c r="B29">
        <v>46</v>
      </c>
      <c r="C29">
        <v>2825</v>
      </c>
      <c r="D29" s="3">
        <v>66799</v>
      </c>
      <c r="E29" s="3">
        <v>379</v>
      </c>
      <c r="F29" s="3">
        <v>0.57</v>
      </c>
      <c r="G29" s="3">
        <v>1425</v>
      </c>
      <c r="H29">
        <v>50.44</v>
      </c>
      <c r="I29" s="4">
        <f t="shared" si="1"/>
        <v>0.0213326546804593</v>
      </c>
      <c r="J29" s="3">
        <v>3</v>
      </c>
      <c r="K29" s="4">
        <f t="shared" si="2"/>
        <v>0.0079155672823219</v>
      </c>
      <c r="L29" s="3">
        <v>0.21</v>
      </c>
      <c r="M29">
        <v>49.99</v>
      </c>
      <c r="N29">
        <v>63.99</v>
      </c>
      <c r="O29">
        <v>128</v>
      </c>
      <c r="P29">
        <v>368</v>
      </c>
      <c r="Q29">
        <v>382</v>
      </c>
      <c r="R29" s="4">
        <f t="shared" si="3"/>
        <v>0</v>
      </c>
      <c r="S29" s="3">
        <v>198</v>
      </c>
      <c r="T29">
        <v>7.01</v>
      </c>
      <c r="U29" s="3">
        <v>1</v>
      </c>
      <c r="V29" s="3">
        <v>0.51</v>
      </c>
      <c r="W29">
        <v>49.99</v>
      </c>
      <c r="X29">
        <v>63.99</v>
      </c>
      <c r="Y29">
        <v>23</v>
      </c>
      <c r="Z29">
        <v>42</v>
      </c>
      <c r="AA29">
        <v>64</v>
      </c>
      <c r="AB29" s="3">
        <v>57</v>
      </c>
      <c r="AC29">
        <v>2.02</v>
      </c>
      <c r="AD29" s="4">
        <f t="shared" si="0"/>
        <v>0.04</v>
      </c>
      <c r="AE29" s="3">
        <v>0</v>
      </c>
      <c r="AF29" s="5">
        <v>0</v>
      </c>
      <c r="AG29" s="6">
        <f t="shared" si="4"/>
        <v>0</v>
      </c>
      <c r="AH29" s="6">
        <f t="shared" si="5"/>
        <v>0</v>
      </c>
      <c r="AI29">
        <v>47.99</v>
      </c>
      <c r="AK29">
        <v>9</v>
      </c>
      <c r="AL29">
        <v>14</v>
      </c>
      <c r="AM29">
        <v>22</v>
      </c>
      <c r="AN29" s="12">
        <v>45077</v>
      </c>
    </row>
    <row r="30" spans="1:40">
      <c r="A30" s="3" t="s">
        <v>64</v>
      </c>
      <c r="B30">
        <v>13</v>
      </c>
      <c r="C30">
        <v>38502</v>
      </c>
      <c r="D30" s="3">
        <v>855119</v>
      </c>
      <c r="E30" s="3">
        <v>1321</v>
      </c>
      <c r="F30" s="3">
        <v>0.15</v>
      </c>
      <c r="G30" s="3">
        <v>12700</v>
      </c>
      <c r="H30">
        <v>32.99</v>
      </c>
      <c r="I30" s="4">
        <f t="shared" si="1"/>
        <v>0.014851734086133</v>
      </c>
      <c r="J30" s="3">
        <v>7</v>
      </c>
      <c r="K30" s="4">
        <f t="shared" si="2"/>
        <v>0.00529901589704769</v>
      </c>
      <c r="L30" s="3">
        <v>0.06</v>
      </c>
      <c r="M30">
        <v>54.99</v>
      </c>
      <c r="N30">
        <v>61.99</v>
      </c>
      <c r="O30">
        <v>903</v>
      </c>
      <c r="P30">
        <v>2321</v>
      </c>
      <c r="Q30">
        <v>2987</v>
      </c>
      <c r="R30" s="4">
        <f t="shared" si="3"/>
        <v>0</v>
      </c>
      <c r="S30" s="3">
        <v>1902</v>
      </c>
      <c r="T30">
        <v>4.94</v>
      </c>
      <c r="U30" s="3">
        <v>0</v>
      </c>
      <c r="V30" s="3">
        <v>0</v>
      </c>
      <c r="W30">
        <v>54.99</v>
      </c>
      <c r="Y30">
        <v>139</v>
      </c>
      <c r="Z30">
        <v>340</v>
      </c>
      <c r="AA30">
        <v>453</v>
      </c>
      <c r="AB30" s="3">
        <v>359</v>
      </c>
      <c r="AC30">
        <v>0.93</v>
      </c>
      <c r="AD30" s="4">
        <f t="shared" si="0"/>
        <v>0.0282677165354331</v>
      </c>
      <c r="AE30" s="3">
        <v>0</v>
      </c>
      <c r="AF30" s="5">
        <v>0</v>
      </c>
      <c r="AG30" s="6">
        <f t="shared" si="4"/>
        <v>0</v>
      </c>
      <c r="AH30" s="6" t="e">
        <f t="shared" si="5"/>
        <v>#DIV/0!</v>
      </c>
      <c r="AI30">
        <v>54.99</v>
      </c>
      <c r="AK30">
        <v>46</v>
      </c>
      <c r="AL30">
        <v>84</v>
      </c>
      <c r="AM30">
        <v>88</v>
      </c>
      <c r="AN30" s="12">
        <v>45077</v>
      </c>
    </row>
    <row r="31" spans="1:40">
      <c r="A31" s="3" t="s">
        <v>65</v>
      </c>
      <c r="B31">
        <v>11</v>
      </c>
      <c r="C31">
        <v>22647</v>
      </c>
      <c r="D31" s="3">
        <v>481491</v>
      </c>
      <c r="E31" s="3">
        <v>1494</v>
      </c>
      <c r="F31" s="3">
        <v>0.31</v>
      </c>
      <c r="G31" s="3">
        <v>8510</v>
      </c>
      <c r="H31">
        <v>37.58</v>
      </c>
      <c r="I31" s="4">
        <f t="shared" si="1"/>
        <v>0.0176742659779726</v>
      </c>
      <c r="J31" s="3">
        <v>17</v>
      </c>
      <c r="K31" s="4">
        <f t="shared" si="2"/>
        <v>0.0113788487282463</v>
      </c>
      <c r="L31" s="3">
        <v>0.2</v>
      </c>
      <c r="M31">
        <v>54.99</v>
      </c>
      <c r="N31">
        <v>61.99</v>
      </c>
      <c r="O31">
        <v>545</v>
      </c>
      <c r="P31">
        <v>1784</v>
      </c>
      <c r="Q31">
        <v>2047</v>
      </c>
      <c r="R31" s="4">
        <f t="shared" si="3"/>
        <v>0</v>
      </c>
      <c r="S31" s="3">
        <v>1211</v>
      </c>
      <c r="T31">
        <v>5.35</v>
      </c>
      <c r="U31" s="3">
        <v>0</v>
      </c>
      <c r="V31" s="3">
        <v>0</v>
      </c>
      <c r="W31">
        <v>54.99</v>
      </c>
      <c r="Y31">
        <v>90</v>
      </c>
      <c r="Z31">
        <v>258</v>
      </c>
      <c r="AA31">
        <v>288</v>
      </c>
      <c r="AB31" s="3">
        <v>239</v>
      </c>
      <c r="AC31">
        <v>1.06</v>
      </c>
      <c r="AD31" s="4">
        <f t="shared" si="0"/>
        <v>0.0280846063454759</v>
      </c>
      <c r="AE31" s="3">
        <v>0</v>
      </c>
      <c r="AF31" s="5">
        <v>0</v>
      </c>
      <c r="AG31" s="6">
        <f t="shared" si="4"/>
        <v>0</v>
      </c>
      <c r="AH31" s="6" t="e">
        <f t="shared" si="5"/>
        <v>#DIV/0!</v>
      </c>
      <c r="AI31">
        <v>48.99</v>
      </c>
      <c r="AK31">
        <v>21</v>
      </c>
      <c r="AL31">
        <v>67</v>
      </c>
      <c r="AM31">
        <v>72</v>
      </c>
      <c r="AN31" s="12">
        <v>45077</v>
      </c>
    </row>
    <row r="32" spans="1:40">
      <c r="A32" s="3" t="s">
        <v>66</v>
      </c>
      <c r="B32">
        <v>22</v>
      </c>
      <c r="C32">
        <v>9165</v>
      </c>
      <c r="D32" s="3">
        <v>228145</v>
      </c>
      <c r="E32" s="3">
        <v>1030</v>
      </c>
      <c r="F32" s="3">
        <v>0.45</v>
      </c>
      <c r="G32" s="3">
        <v>4127</v>
      </c>
      <c r="H32">
        <v>45.03</v>
      </c>
      <c r="I32" s="4">
        <f t="shared" si="1"/>
        <v>0.0180893729864779</v>
      </c>
      <c r="J32" s="3">
        <v>5</v>
      </c>
      <c r="K32" s="4">
        <f t="shared" si="2"/>
        <v>0.00485436893203883</v>
      </c>
      <c r="L32" s="3">
        <v>0.12</v>
      </c>
      <c r="M32">
        <v>54.99</v>
      </c>
      <c r="N32">
        <v>63.99</v>
      </c>
      <c r="O32">
        <v>315</v>
      </c>
      <c r="P32">
        <v>832</v>
      </c>
      <c r="Q32">
        <v>1164</v>
      </c>
      <c r="R32" s="4">
        <f t="shared" si="3"/>
        <v>0</v>
      </c>
      <c r="S32" s="3">
        <v>575</v>
      </c>
      <c r="T32">
        <v>6.27</v>
      </c>
      <c r="U32" s="3">
        <v>0</v>
      </c>
      <c r="V32" s="3">
        <v>0</v>
      </c>
      <c r="W32">
        <v>54.99</v>
      </c>
      <c r="Y32">
        <v>37</v>
      </c>
      <c r="Z32">
        <v>109</v>
      </c>
      <c r="AA32">
        <v>169</v>
      </c>
      <c r="AB32" s="3">
        <v>113</v>
      </c>
      <c r="AC32">
        <v>1.23</v>
      </c>
      <c r="AD32" s="4">
        <f t="shared" si="0"/>
        <v>0.0273806639205234</v>
      </c>
      <c r="AE32" s="3">
        <v>0</v>
      </c>
      <c r="AF32" s="5">
        <v>0</v>
      </c>
      <c r="AG32" s="6">
        <f t="shared" si="4"/>
        <v>0</v>
      </c>
      <c r="AH32" s="6" t="e">
        <f t="shared" si="5"/>
        <v>#DIV/0!</v>
      </c>
      <c r="AI32">
        <v>49.99</v>
      </c>
      <c r="AK32">
        <v>11</v>
      </c>
      <c r="AL32">
        <v>27</v>
      </c>
      <c r="AM32">
        <v>33</v>
      </c>
      <c r="AN32" s="12">
        <v>45077</v>
      </c>
    </row>
    <row r="33" spans="1:40">
      <c r="A33" s="3" t="s">
        <v>67</v>
      </c>
      <c r="B33">
        <v>91</v>
      </c>
      <c r="C33">
        <v>72</v>
      </c>
      <c r="D33" s="3">
        <v>1782</v>
      </c>
      <c r="E33" s="3">
        <v>16</v>
      </c>
      <c r="F33" s="3">
        <v>0.9</v>
      </c>
      <c r="G33" s="3">
        <v>54</v>
      </c>
      <c r="H33">
        <v>75</v>
      </c>
      <c r="I33" s="4">
        <f t="shared" si="1"/>
        <v>0.0303030303030303</v>
      </c>
      <c r="J33" s="3">
        <v>1</v>
      </c>
      <c r="K33" s="4">
        <f t="shared" si="2"/>
        <v>0.0625</v>
      </c>
      <c r="L33" s="3">
        <v>1.85</v>
      </c>
      <c r="M33">
        <v>46.99</v>
      </c>
      <c r="N33">
        <v>60.99</v>
      </c>
      <c r="O33">
        <v>1</v>
      </c>
      <c r="P33">
        <v>13</v>
      </c>
      <c r="Q33">
        <v>9</v>
      </c>
      <c r="R33" s="4">
        <f t="shared" si="3"/>
        <v>0</v>
      </c>
      <c r="S33" s="3">
        <v>17</v>
      </c>
      <c r="T33">
        <v>23.61</v>
      </c>
      <c r="U33" s="3">
        <v>1</v>
      </c>
      <c r="V33" s="3">
        <v>5.88</v>
      </c>
      <c r="W33">
        <v>46.99</v>
      </c>
      <c r="X33">
        <v>60.99</v>
      </c>
      <c r="Y33">
        <v>1</v>
      </c>
      <c r="Z33">
        <v>5</v>
      </c>
      <c r="AA33">
        <v>1</v>
      </c>
      <c r="AB33" s="3">
        <v>4</v>
      </c>
      <c r="AC33">
        <v>5.56</v>
      </c>
      <c r="AD33" s="4">
        <f t="shared" si="0"/>
        <v>0.0740740740740741</v>
      </c>
      <c r="AE33" s="3">
        <v>0</v>
      </c>
      <c r="AF33" s="5">
        <v>0</v>
      </c>
      <c r="AG33" s="6">
        <f t="shared" si="4"/>
        <v>0</v>
      </c>
      <c r="AH33" s="6">
        <f t="shared" si="5"/>
        <v>0</v>
      </c>
      <c r="AI33">
        <v>42.99</v>
      </c>
      <c r="AK33">
        <v>1</v>
      </c>
      <c r="AL33">
        <v>0</v>
      </c>
      <c r="AM33">
        <v>0</v>
      </c>
      <c r="AN33" s="12">
        <v>45077</v>
      </c>
    </row>
    <row r="34" spans="1:40">
      <c r="A34" s="3" t="s">
        <v>68</v>
      </c>
      <c r="B34">
        <v>51</v>
      </c>
      <c r="C34">
        <v>24259</v>
      </c>
      <c r="D34" s="3">
        <v>521314</v>
      </c>
      <c r="E34" s="3">
        <v>294</v>
      </c>
      <c r="F34" s="3">
        <v>0.06</v>
      </c>
      <c r="G34" s="3">
        <v>6690</v>
      </c>
      <c r="H34">
        <v>27.58</v>
      </c>
      <c r="I34" s="4">
        <f t="shared" si="1"/>
        <v>0.0128329567209014</v>
      </c>
      <c r="J34" s="3">
        <v>2</v>
      </c>
      <c r="K34" s="4">
        <f t="shared" si="2"/>
        <v>0.00680272108843537</v>
      </c>
      <c r="L34" s="3">
        <v>0.03</v>
      </c>
      <c r="M34">
        <v>54.99</v>
      </c>
      <c r="N34">
        <v>63.99</v>
      </c>
      <c r="O34">
        <v>458</v>
      </c>
      <c r="P34">
        <v>1430</v>
      </c>
      <c r="Q34">
        <v>1600</v>
      </c>
      <c r="R34" s="4">
        <f t="shared" si="3"/>
        <v>0</v>
      </c>
      <c r="S34" s="3">
        <v>1007</v>
      </c>
      <c r="T34">
        <v>4.15</v>
      </c>
      <c r="U34" s="3">
        <v>1</v>
      </c>
      <c r="V34" s="3">
        <v>0.1</v>
      </c>
      <c r="W34">
        <v>54.99</v>
      </c>
      <c r="X34">
        <v>63.99</v>
      </c>
      <c r="Y34">
        <v>65</v>
      </c>
      <c r="Z34">
        <v>215</v>
      </c>
      <c r="AA34">
        <v>238</v>
      </c>
      <c r="AB34" s="3">
        <v>144</v>
      </c>
      <c r="AC34">
        <v>0.59</v>
      </c>
      <c r="AD34" s="4">
        <f t="shared" si="0"/>
        <v>0.02152466367713</v>
      </c>
      <c r="AE34" s="3">
        <v>0</v>
      </c>
      <c r="AF34" s="5">
        <v>0</v>
      </c>
      <c r="AG34" s="6">
        <f t="shared" si="4"/>
        <v>0</v>
      </c>
      <c r="AH34" s="6">
        <f t="shared" si="5"/>
        <v>0</v>
      </c>
      <c r="AI34">
        <v>49.86</v>
      </c>
      <c r="AK34">
        <v>18</v>
      </c>
      <c r="AL34">
        <v>38</v>
      </c>
      <c r="AM34">
        <v>35</v>
      </c>
      <c r="AN34" s="12">
        <v>45077</v>
      </c>
    </row>
    <row r="35" spans="1:40">
      <c r="A35" s="3" t="s">
        <v>69</v>
      </c>
      <c r="B35">
        <v>34</v>
      </c>
      <c r="C35">
        <v>16</v>
      </c>
      <c r="D35" s="3">
        <v>304</v>
      </c>
      <c r="E35" s="3">
        <v>13</v>
      </c>
      <c r="F35" s="3">
        <v>4.28</v>
      </c>
      <c r="G35" s="3">
        <v>10</v>
      </c>
      <c r="H35">
        <v>62.5</v>
      </c>
      <c r="I35" s="4">
        <f t="shared" si="1"/>
        <v>0.0328947368421053</v>
      </c>
      <c r="J35" s="3">
        <v>1</v>
      </c>
      <c r="K35" s="4">
        <f t="shared" si="2"/>
        <v>0.0769230769230769</v>
      </c>
      <c r="L35" s="3">
        <v>10</v>
      </c>
      <c r="M35">
        <v>59.99</v>
      </c>
      <c r="N35">
        <v>60.99</v>
      </c>
      <c r="O35">
        <v>0</v>
      </c>
      <c r="P35">
        <v>0</v>
      </c>
      <c r="Q35">
        <v>2</v>
      </c>
      <c r="R35" s="4">
        <f t="shared" si="3"/>
        <v>10</v>
      </c>
      <c r="S35" s="3">
        <v>3</v>
      </c>
      <c r="T35">
        <v>18.75</v>
      </c>
      <c r="U35" s="3">
        <v>1</v>
      </c>
      <c r="V35" s="3">
        <v>33.33</v>
      </c>
      <c r="W35">
        <v>71.99</v>
      </c>
      <c r="X35">
        <v>60.99</v>
      </c>
      <c r="Y35">
        <v>0</v>
      </c>
      <c r="Z35">
        <v>0</v>
      </c>
      <c r="AA35">
        <v>0</v>
      </c>
      <c r="AB35" s="3">
        <v>1</v>
      </c>
      <c r="AC35">
        <v>6.25</v>
      </c>
      <c r="AD35" s="4">
        <f t="shared" si="0"/>
        <v>0.1</v>
      </c>
      <c r="AE35" s="3">
        <v>1</v>
      </c>
      <c r="AF35" s="5">
        <v>100</v>
      </c>
      <c r="AG35" s="6">
        <f t="shared" si="4"/>
        <v>1</v>
      </c>
      <c r="AH35" s="6">
        <f t="shared" si="5"/>
        <v>3.000300030003</v>
      </c>
      <c r="AI35">
        <v>60.99</v>
      </c>
      <c r="AJ35">
        <v>60.99</v>
      </c>
      <c r="AK35">
        <v>0</v>
      </c>
      <c r="AL35">
        <v>0</v>
      </c>
      <c r="AM35">
        <v>0</v>
      </c>
      <c r="AN35" s="12">
        <v>45077</v>
      </c>
    </row>
    <row r="36" spans="1:40">
      <c r="A36" s="3" t="s">
        <v>70</v>
      </c>
      <c r="B36">
        <v>47</v>
      </c>
      <c r="C36">
        <v>5593</v>
      </c>
      <c r="D36" s="3">
        <v>131691</v>
      </c>
      <c r="E36" s="3">
        <v>666</v>
      </c>
      <c r="F36" s="3">
        <v>0.51</v>
      </c>
      <c r="G36" s="3">
        <v>1922</v>
      </c>
      <c r="H36">
        <v>34.36</v>
      </c>
      <c r="I36" s="4">
        <f t="shared" si="1"/>
        <v>0.0145947710929373</v>
      </c>
      <c r="J36" s="3">
        <v>2</v>
      </c>
      <c r="K36" s="4">
        <f t="shared" si="2"/>
        <v>0.003003003003003</v>
      </c>
      <c r="L36" s="3">
        <v>0.1</v>
      </c>
      <c r="M36">
        <v>69.99</v>
      </c>
      <c r="N36">
        <v>61.99</v>
      </c>
      <c r="O36">
        <v>47</v>
      </c>
      <c r="P36">
        <v>267</v>
      </c>
      <c r="Q36">
        <v>444</v>
      </c>
      <c r="R36" s="4">
        <f t="shared" si="3"/>
        <v>0</v>
      </c>
      <c r="S36" s="3">
        <v>270</v>
      </c>
      <c r="T36">
        <v>4.83</v>
      </c>
      <c r="U36" s="3">
        <v>0</v>
      </c>
      <c r="V36" s="3">
        <v>0</v>
      </c>
      <c r="W36">
        <v>69.99</v>
      </c>
      <c r="Y36">
        <v>5</v>
      </c>
      <c r="Z36">
        <v>35</v>
      </c>
      <c r="AA36">
        <v>65</v>
      </c>
      <c r="AB36" s="3">
        <v>50</v>
      </c>
      <c r="AC36">
        <v>0.89</v>
      </c>
      <c r="AD36" s="4">
        <f t="shared" ref="AD36:AD67" si="6">AB36/G36</f>
        <v>0.0260145681581686</v>
      </c>
      <c r="AE36" s="3">
        <v>0</v>
      </c>
      <c r="AF36" s="5">
        <v>0</v>
      </c>
      <c r="AG36" s="6">
        <f t="shared" si="4"/>
        <v>0</v>
      </c>
      <c r="AH36" s="6" t="e">
        <f t="shared" si="5"/>
        <v>#DIV/0!</v>
      </c>
      <c r="AI36">
        <v>61.99</v>
      </c>
      <c r="AK36">
        <v>4</v>
      </c>
      <c r="AL36">
        <v>12</v>
      </c>
      <c r="AM36">
        <v>14</v>
      </c>
      <c r="AN36" s="12">
        <v>45077</v>
      </c>
    </row>
    <row r="37" spans="1:40">
      <c r="A37" s="3" t="s">
        <v>71</v>
      </c>
      <c r="B37">
        <v>24</v>
      </c>
      <c r="C37">
        <v>1885</v>
      </c>
      <c r="D37" s="3">
        <v>61239</v>
      </c>
      <c r="E37" s="3">
        <v>206</v>
      </c>
      <c r="F37" s="3">
        <v>0.34</v>
      </c>
      <c r="G37" s="3">
        <v>606</v>
      </c>
      <c r="H37">
        <v>32.15</v>
      </c>
      <c r="I37" s="4">
        <f t="shared" ref="I37:I68" si="7">G37/D37</f>
        <v>0.00989565472982903</v>
      </c>
      <c r="J37" s="3">
        <v>1</v>
      </c>
      <c r="K37" s="4">
        <f t="shared" ref="K37:K68" si="8">J37/E37</f>
        <v>0.00485436893203883</v>
      </c>
      <c r="L37" s="3">
        <v>0.17</v>
      </c>
      <c r="M37">
        <v>69.99</v>
      </c>
      <c r="N37">
        <v>63.99</v>
      </c>
      <c r="O37">
        <v>34</v>
      </c>
      <c r="P37">
        <v>103</v>
      </c>
      <c r="Q37">
        <v>158</v>
      </c>
      <c r="R37" s="4">
        <f t="shared" ref="R37:R68" si="9">AF37/L37</f>
        <v>45.2352941176471</v>
      </c>
      <c r="S37" s="3">
        <v>51</v>
      </c>
      <c r="T37">
        <v>2.71</v>
      </c>
      <c r="U37" s="3">
        <v>1</v>
      </c>
      <c r="V37" s="3">
        <v>1.96</v>
      </c>
      <c r="W37">
        <v>79.99</v>
      </c>
      <c r="X37">
        <v>63.99</v>
      </c>
      <c r="Y37">
        <v>2</v>
      </c>
      <c r="Z37">
        <v>8</v>
      </c>
      <c r="AA37">
        <v>15</v>
      </c>
      <c r="AB37" s="3">
        <v>13</v>
      </c>
      <c r="AC37">
        <v>0.69</v>
      </c>
      <c r="AD37" s="4">
        <f t="shared" si="6"/>
        <v>0.0214521452145215</v>
      </c>
      <c r="AE37" s="3">
        <v>1</v>
      </c>
      <c r="AF37" s="5">
        <v>7.69</v>
      </c>
      <c r="AG37" s="6">
        <f t="shared" ref="AG37:AG68" si="10">AE37/J37</f>
        <v>1</v>
      </c>
      <c r="AH37" s="6">
        <f t="shared" ref="AH37:AH68" si="11">AF37/V37</f>
        <v>3.9234693877551</v>
      </c>
      <c r="AI37">
        <v>99.99</v>
      </c>
      <c r="AJ37">
        <v>63.99</v>
      </c>
      <c r="AK37">
        <v>1</v>
      </c>
      <c r="AL37">
        <v>4</v>
      </c>
      <c r="AM37">
        <v>4</v>
      </c>
      <c r="AN37" s="12">
        <v>45077</v>
      </c>
    </row>
    <row r="38" spans="1:40">
      <c r="A38" s="3" t="s">
        <v>72</v>
      </c>
      <c r="B38">
        <v>54</v>
      </c>
      <c r="C38">
        <v>1434</v>
      </c>
      <c r="D38" s="3">
        <v>34943</v>
      </c>
      <c r="E38" s="3">
        <v>139</v>
      </c>
      <c r="F38" s="3">
        <v>0.4</v>
      </c>
      <c r="G38" s="3">
        <v>404</v>
      </c>
      <c r="H38">
        <v>28.17</v>
      </c>
      <c r="I38" s="4">
        <f t="shared" si="7"/>
        <v>0.0115616861746272</v>
      </c>
      <c r="J38" s="3">
        <v>3</v>
      </c>
      <c r="K38" s="4">
        <f t="shared" si="8"/>
        <v>0.0215827338129496</v>
      </c>
      <c r="L38" s="3">
        <v>0.74</v>
      </c>
      <c r="M38">
        <v>59.82</v>
      </c>
      <c r="N38">
        <v>63.99</v>
      </c>
      <c r="O38">
        <v>13</v>
      </c>
      <c r="P38">
        <v>68</v>
      </c>
      <c r="Q38">
        <v>115</v>
      </c>
      <c r="R38" s="4">
        <f t="shared" si="9"/>
        <v>0</v>
      </c>
      <c r="S38" s="3">
        <v>78</v>
      </c>
      <c r="T38">
        <v>5.44</v>
      </c>
      <c r="U38" s="3">
        <v>1</v>
      </c>
      <c r="V38" s="3">
        <v>1.28</v>
      </c>
      <c r="W38">
        <v>49.99</v>
      </c>
      <c r="X38">
        <v>63.99</v>
      </c>
      <c r="Y38">
        <v>2</v>
      </c>
      <c r="Z38">
        <v>14</v>
      </c>
      <c r="AA38">
        <v>20</v>
      </c>
      <c r="AB38" s="3">
        <v>11</v>
      </c>
      <c r="AC38">
        <v>0.77</v>
      </c>
      <c r="AD38" s="4">
        <f t="shared" si="6"/>
        <v>0.0272277227722772</v>
      </c>
      <c r="AE38" s="3">
        <v>0</v>
      </c>
      <c r="AF38" s="5">
        <v>0</v>
      </c>
      <c r="AG38" s="6">
        <f t="shared" si="10"/>
        <v>0</v>
      </c>
      <c r="AH38" s="6">
        <f t="shared" si="11"/>
        <v>0</v>
      </c>
      <c r="AI38">
        <v>69.99</v>
      </c>
      <c r="AK38">
        <v>0</v>
      </c>
      <c r="AL38">
        <v>2</v>
      </c>
      <c r="AM38">
        <v>4</v>
      </c>
      <c r="AN38" s="12">
        <v>45077</v>
      </c>
    </row>
    <row r="39" spans="1:40">
      <c r="A39" s="3" t="s">
        <v>73</v>
      </c>
      <c r="B39">
        <v>36</v>
      </c>
      <c r="C39">
        <v>1</v>
      </c>
      <c r="D39" s="3">
        <v>19</v>
      </c>
      <c r="E39" s="3">
        <v>1</v>
      </c>
      <c r="F39" s="3">
        <v>5.26</v>
      </c>
      <c r="G39" s="3">
        <v>1</v>
      </c>
      <c r="H39">
        <v>100</v>
      </c>
      <c r="I39" s="4">
        <f t="shared" si="7"/>
        <v>0.0526315789473684</v>
      </c>
      <c r="J39" s="3">
        <v>1</v>
      </c>
      <c r="K39" s="4">
        <f t="shared" si="8"/>
        <v>1</v>
      </c>
      <c r="L39" s="3">
        <v>100</v>
      </c>
      <c r="M39">
        <v>62.99</v>
      </c>
      <c r="N39">
        <v>62.99</v>
      </c>
      <c r="O39">
        <v>0</v>
      </c>
      <c r="P39">
        <v>0</v>
      </c>
      <c r="Q39">
        <v>0</v>
      </c>
      <c r="R39" s="4">
        <f t="shared" si="9"/>
        <v>1</v>
      </c>
      <c r="S39" s="3">
        <v>1</v>
      </c>
      <c r="T39">
        <v>100</v>
      </c>
      <c r="U39" s="3">
        <v>1</v>
      </c>
      <c r="V39" s="3">
        <v>100</v>
      </c>
      <c r="W39">
        <v>62.99</v>
      </c>
      <c r="X39">
        <v>62.99</v>
      </c>
      <c r="Y39">
        <v>0</v>
      </c>
      <c r="Z39">
        <v>0</v>
      </c>
      <c r="AA39">
        <v>0</v>
      </c>
      <c r="AB39" s="3">
        <v>1</v>
      </c>
      <c r="AC39">
        <v>100</v>
      </c>
      <c r="AD39" s="4">
        <f t="shared" si="6"/>
        <v>1</v>
      </c>
      <c r="AE39" s="3">
        <v>1</v>
      </c>
      <c r="AF39" s="5">
        <v>100</v>
      </c>
      <c r="AG39" s="6">
        <f t="shared" si="10"/>
        <v>1</v>
      </c>
      <c r="AH39" s="6">
        <f t="shared" si="11"/>
        <v>1</v>
      </c>
      <c r="AI39">
        <v>59.84</v>
      </c>
      <c r="AJ39">
        <v>59.84</v>
      </c>
      <c r="AK39">
        <v>0</v>
      </c>
      <c r="AL39">
        <v>0</v>
      </c>
      <c r="AM39">
        <v>0</v>
      </c>
      <c r="AN39" s="12">
        <v>45077</v>
      </c>
    </row>
    <row r="40" spans="1:40">
      <c r="A40" s="3" t="s">
        <v>74</v>
      </c>
      <c r="B40">
        <v>32</v>
      </c>
      <c r="C40">
        <v>7229</v>
      </c>
      <c r="D40" s="3">
        <v>181498</v>
      </c>
      <c r="E40" s="3">
        <v>873</v>
      </c>
      <c r="F40" s="3">
        <v>0.48</v>
      </c>
      <c r="G40" s="3">
        <v>2260</v>
      </c>
      <c r="H40">
        <v>31.26</v>
      </c>
      <c r="I40" s="4">
        <f t="shared" si="7"/>
        <v>0.0124519278449349</v>
      </c>
      <c r="J40" s="3">
        <v>5</v>
      </c>
      <c r="K40" s="4">
        <f t="shared" si="8"/>
        <v>0.00572737686139748</v>
      </c>
      <c r="L40" s="3">
        <v>0.22</v>
      </c>
      <c r="M40">
        <v>64.99</v>
      </c>
      <c r="N40">
        <v>64.99</v>
      </c>
      <c r="O40">
        <v>101</v>
      </c>
      <c r="P40">
        <v>372</v>
      </c>
      <c r="Q40">
        <v>582</v>
      </c>
      <c r="R40" s="4">
        <f t="shared" si="9"/>
        <v>0</v>
      </c>
      <c r="S40" s="3">
        <v>320</v>
      </c>
      <c r="T40">
        <v>4.43</v>
      </c>
      <c r="U40" s="3">
        <v>0</v>
      </c>
      <c r="V40" s="3">
        <v>0</v>
      </c>
      <c r="W40">
        <v>69.97</v>
      </c>
      <c r="Y40">
        <v>17</v>
      </c>
      <c r="Z40">
        <v>48</v>
      </c>
      <c r="AA40">
        <v>78</v>
      </c>
      <c r="AB40" s="3">
        <v>74</v>
      </c>
      <c r="AC40">
        <v>1.02</v>
      </c>
      <c r="AD40" s="4">
        <f t="shared" si="6"/>
        <v>0.0327433628318584</v>
      </c>
      <c r="AE40" s="3">
        <v>0</v>
      </c>
      <c r="AF40" s="5">
        <v>0</v>
      </c>
      <c r="AG40" s="6">
        <f t="shared" si="10"/>
        <v>0</v>
      </c>
      <c r="AH40" s="6" t="e">
        <f t="shared" si="11"/>
        <v>#DIV/0!</v>
      </c>
      <c r="AI40">
        <v>59.99</v>
      </c>
      <c r="AK40">
        <v>5</v>
      </c>
      <c r="AL40">
        <v>18</v>
      </c>
      <c r="AM40">
        <v>18</v>
      </c>
      <c r="AN40" s="12">
        <v>45077</v>
      </c>
    </row>
    <row r="41" spans="1:40">
      <c r="A41" s="3" t="s">
        <v>75</v>
      </c>
      <c r="B41">
        <v>67</v>
      </c>
      <c r="C41">
        <v>2918</v>
      </c>
      <c r="D41" s="3">
        <v>65838</v>
      </c>
      <c r="E41" s="3">
        <v>350</v>
      </c>
      <c r="F41" s="3">
        <v>0.53</v>
      </c>
      <c r="G41" s="3">
        <v>878</v>
      </c>
      <c r="H41">
        <v>30.09</v>
      </c>
      <c r="I41" s="4">
        <f t="shared" si="7"/>
        <v>0.0133357635408123</v>
      </c>
      <c r="J41" s="3">
        <v>2</v>
      </c>
      <c r="K41" s="4">
        <f t="shared" si="8"/>
        <v>0.00571428571428571</v>
      </c>
      <c r="L41" s="3">
        <v>0.23</v>
      </c>
      <c r="M41">
        <v>55.99</v>
      </c>
      <c r="N41">
        <v>61.99</v>
      </c>
      <c r="O41">
        <v>45</v>
      </c>
      <c r="P41">
        <v>156</v>
      </c>
      <c r="Q41">
        <v>169</v>
      </c>
      <c r="R41" s="4">
        <f t="shared" si="9"/>
        <v>0</v>
      </c>
      <c r="S41" s="3">
        <v>135</v>
      </c>
      <c r="T41">
        <v>4.63</v>
      </c>
      <c r="U41" s="3">
        <v>0</v>
      </c>
      <c r="V41" s="3">
        <v>0</v>
      </c>
      <c r="W41">
        <v>51.99</v>
      </c>
      <c r="Y41">
        <v>6</v>
      </c>
      <c r="Z41">
        <v>27</v>
      </c>
      <c r="AA41">
        <v>21</v>
      </c>
      <c r="AB41" s="3">
        <v>13</v>
      </c>
      <c r="AC41">
        <v>0.45</v>
      </c>
      <c r="AD41" s="4">
        <f t="shared" si="6"/>
        <v>0.0148063781321185</v>
      </c>
      <c r="AE41" s="3">
        <v>0</v>
      </c>
      <c r="AF41" s="5">
        <v>0</v>
      </c>
      <c r="AG41" s="6">
        <f t="shared" si="10"/>
        <v>0</v>
      </c>
      <c r="AH41" s="6" t="e">
        <f t="shared" si="11"/>
        <v>#DIV/0!</v>
      </c>
      <c r="AI41">
        <v>46.99</v>
      </c>
      <c r="AK41">
        <v>2</v>
      </c>
      <c r="AL41">
        <v>3</v>
      </c>
      <c r="AM41">
        <v>3</v>
      </c>
      <c r="AN41" s="12">
        <v>45077</v>
      </c>
    </row>
    <row r="42" spans="1:40">
      <c r="A42" s="3" t="s">
        <v>76</v>
      </c>
      <c r="B42">
        <v>19</v>
      </c>
      <c r="C42">
        <v>33910</v>
      </c>
      <c r="D42" s="3">
        <v>812637</v>
      </c>
      <c r="E42" s="3">
        <v>545</v>
      </c>
      <c r="F42" s="3">
        <v>0.07</v>
      </c>
      <c r="G42" s="3">
        <v>13021</v>
      </c>
      <c r="H42">
        <v>38.4</v>
      </c>
      <c r="I42" s="4">
        <f t="shared" si="7"/>
        <v>0.0160231444051895</v>
      </c>
      <c r="J42" s="3">
        <v>13</v>
      </c>
      <c r="K42" s="4">
        <f t="shared" si="8"/>
        <v>0.0238532110091743</v>
      </c>
      <c r="L42" s="3">
        <v>0.1</v>
      </c>
      <c r="M42">
        <v>52.99</v>
      </c>
      <c r="N42">
        <v>61.99</v>
      </c>
      <c r="O42">
        <v>1055</v>
      </c>
      <c r="P42">
        <v>3032</v>
      </c>
      <c r="Q42">
        <v>3367</v>
      </c>
      <c r="R42" s="4">
        <f t="shared" si="9"/>
        <v>0</v>
      </c>
      <c r="S42" s="3">
        <v>1780</v>
      </c>
      <c r="T42">
        <v>5.25</v>
      </c>
      <c r="U42" s="3">
        <v>1</v>
      </c>
      <c r="V42" s="3">
        <v>0.06</v>
      </c>
      <c r="W42">
        <v>52.28</v>
      </c>
      <c r="X42">
        <v>64.99</v>
      </c>
      <c r="Y42">
        <v>159</v>
      </c>
      <c r="Z42">
        <v>455</v>
      </c>
      <c r="AA42">
        <v>460</v>
      </c>
      <c r="AB42" s="3">
        <v>401</v>
      </c>
      <c r="AC42">
        <v>1.18</v>
      </c>
      <c r="AD42" s="4">
        <f t="shared" si="6"/>
        <v>0.0307964058060057</v>
      </c>
      <c r="AE42" s="3">
        <v>0</v>
      </c>
      <c r="AF42" s="5">
        <v>0</v>
      </c>
      <c r="AG42" s="6">
        <f t="shared" si="10"/>
        <v>0</v>
      </c>
      <c r="AH42" s="6">
        <f t="shared" si="11"/>
        <v>0</v>
      </c>
      <c r="AI42">
        <v>49.99</v>
      </c>
      <c r="AK42">
        <v>54</v>
      </c>
      <c r="AL42">
        <v>126</v>
      </c>
      <c r="AM42">
        <v>100</v>
      </c>
      <c r="AN42" s="12">
        <v>45077</v>
      </c>
    </row>
    <row r="43" spans="1:40">
      <c r="A43" s="3" t="s">
        <v>77</v>
      </c>
      <c r="B43">
        <v>8</v>
      </c>
      <c r="C43">
        <v>45158</v>
      </c>
      <c r="D43" s="3">
        <v>1155425</v>
      </c>
      <c r="E43" s="3">
        <v>1927</v>
      </c>
      <c r="F43" s="3">
        <v>0.17</v>
      </c>
      <c r="G43" s="3">
        <v>17105</v>
      </c>
      <c r="H43">
        <v>37.88</v>
      </c>
      <c r="I43" s="4">
        <f t="shared" si="7"/>
        <v>0.0148040764220958</v>
      </c>
      <c r="J43" s="3">
        <v>7</v>
      </c>
      <c r="K43" s="4">
        <f t="shared" si="8"/>
        <v>0.00363258951738454</v>
      </c>
      <c r="L43" s="3">
        <v>0.04</v>
      </c>
      <c r="M43">
        <v>66.66</v>
      </c>
      <c r="N43">
        <v>63.99</v>
      </c>
      <c r="O43">
        <v>719</v>
      </c>
      <c r="P43">
        <v>3151</v>
      </c>
      <c r="Q43">
        <v>4419</v>
      </c>
      <c r="R43" s="4">
        <f t="shared" si="9"/>
        <v>0</v>
      </c>
      <c r="S43" s="3">
        <v>2393</v>
      </c>
      <c r="T43">
        <v>5.3</v>
      </c>
      <c r="U43" s="3">
        <v>1</v>
      </c>
      <c r="V43" s="3">
        <v>0.04</v>
      </c>
      <c r="W43">
        <v>69.99</v>
      </c>
      <c r="X43">
        <v>61.99</v>
      </c>
      <c r="Y43">
        <v>83</v>
      </c>
      <c r="Z43">
        <v>423</v>
      </c>
      <c r="AA43">
        <v>602</v>
      </c>
      <c r="AB43" s="3">
        <v>512</v>
      </c>
      <c r="AC43">
        <v>1.13</v>
      </c>
      <c r="AD43" s="4">
        <f t="shared" si="6"/>
        <v>0.0299327681964338</v>
      </c>
      <c r="AE43" s="3">
        <v>0</v>
      </c>
      <c r="AF43" s="5">
        <v>0</v>
      </c>
      <c r="AG43" s="6">
        <f t="shared" si="10"/>
        <v>0</v>
      </c>
      <c r="AH43" s="6">
        <f t="shared" si="11"/>
        <v>0</v>
      </c>
      <c r="AI43">
        <v>59.83</v>
      </c>
      <c r="AK43">
        <v>37</v>
      </c>
      <c r="AL43">
        <v>112</v>
      </c>
      <c r="AM43">
        <v>123</v>
      </c>
      <c r="AN43" s="12">
        <v>45077</v>
      </c>
    </row>
    <row r="44" spans="1:40">
      <c r="A44" s="3" t="s">
        <v>78</v>
      </c>
      <c r="B44">
        <v>2</v>
      </c>
      <c r="C44">
        <v>155723</v>
      </c>
      <c r="D44" s="3">
        <v>3512567</v>
      </c>
      <c r="E44" s="3">
        <v>4536</v>
      </c>
      <c r="F44" s="3">
        <v>0.13</v>
      </c>
      <c r="G44" s="3">
        <v>61362</v>
      </c>
      <c r="H44">
        <v>39.4</v>
      </c>
      <c r="I44" s="4">
        <f t="shared" si="7"/>
        <v>0.0174692753191612</v>
      </c>
      <c r="J44" s="3">
        <v>57</v>
      </c>
      <c r="K44" s="4">
        <f t="shared" si="8"/>
        <v>0.0125661375661376</v>
      </c>
      <c r="L44" s="3">
        <v>0.09</v>
      </c>
      <c r="M44">
        <v>59.99</v>
      </c>
      <c r="N44">
        <v>63.99</v>
      </c>
      <c r="O44">
        <v>2806</v>
      </c>
      <c r="P44">
        <v>11678</v>
      </c>
      <c r="Q44">
        <v>16562</v>
      </c>
      <c r="R44" s="4">
        <f t="shared" si="9"/>
        <v>0.555555555555556</v>
      </c>
      <c r="S44" s="3">
        <v>8579</v>
      </c>
      <c r="T44">
        <v>5.51</v>
      </c>
      <c r="U44" s="3">
        <v>9</v>
      </c>
      <c r="V44" s="3">
        <v>0.1</v>
      </c>
      <c r="W44">
        <v>59.99</v>
      </c>
      <c r="X44">
        <v>63.99</v>
      </c>
      <c r="Y44">
        <v>371</v>
      </c>
      <c r="Z44">
        <v>1719</v>
      </c>
      <c r="AA44">
        <v>2367</v>
      </c>
      <c r="AB44" s="3">
        <v>2163</v>
      </c>
      <c r="AC44">
        <v>1.39</v>
      </c>
      <c r="AD44" s="4">
        <f t="shared" si="6"/>
        <v>0.0352498288843258</v>
      </c>
      <c r="AE44" s="3">
        <v>1</v>
      </c>
      <c r="AF44" s="5">
        <v>0.05</v>
      </c>
      <c r="AG44" s="6">
        <f t="shared" si="10"/>
        <v>0.0175438596491228</v>
      </c>
      <c r="AH44" s="6">
        <f t="shared" si="11"/>
        <v>0.5</v>
      </c>
      <c r="AI44">
        <v>57.39</v>
      </c>
      <c r="AJ44">
        <v>62.99</v>
      </c>
      <c r="AK44">
        <v>144</v>
      </c>
      <c r="AL44">
        <v>548</v>
      </c>
      <c r="AM44">
        <v>673</v>
      </c>
      <c r="AN44" s="12">
        <v>45077</v>
      </c>
    </row>
    <row r="45" spans="1:40">
      <c r="A45" s="3" t="s">
        <v>79</v>
      </c>
      <c r="B45">
        <v>87</v>
      </c>
      <c r="C45">
        <v>10</v>
      </c>
      <c r="D45" s="3">
        <v>190</v>
      </c>
      <c r="E45" s="3">
        <v>8</v>
      </c>
      <c r="F45" s="3">
        <v>4.21</v>
      </c>
      <c r="G45" s="3">
        <v>15</v>
      </c>
      <c r="H45">
        <v>150</v>
      </c>
      <c r="I45" s="4">
        <f t="shared" si="7"/>
        <v>0.0789473684210526</v>
      </c>
      <c r="J45" s="3">
        <v>2</v>
      </c>
      <c r="K45" s="4">
        <f t="shared" si="8"/>
        <v>0.25</v>
      </c>
      <c r="L45" s="3">
        <v>13.33</v>
      </c>
      <c r="M45">
        <v>69.99</v>
      </c>
      <c r="N45">
        <v>60.99</v>
      </c>
      <c r="O45">
        <v>0</v>
      </c>
      <c r="P45">
        <v>1</v>
      </c>
      <c r="Q45">
        <v>8</v>
      </c>
      <c r="R45" s="4">
        <f t="shared" si="9"/>
        <v>0</v>
      </c>
      <c r="S45" s="3">
        <v>4</v>
      </c>
      <c r="T45">
        <v>40</v>
      </c>
      <c r="U45" s="3">
        <v>1</v>
      </c>
      <c r="V45" s="3">
        <v>25</v>
      </c>
      <c r="W45">
        <v>69.99</v>
      </c>
      <c r="X45">
        <v>60.99</v>
      </c>
      <c r="Y45">
        <v>0</v>
      </c>
      <c r="Z45">
        <v>0</v>
      </c>
      <c r="AA45">
        <v>3</v>
      </c>
      <c r="AB45" s="3">
        <v>0</v>
      </c>
      <c r="AC45">
        <v>0</v>
      </c>
      <c r="AD45" s="4">
        <f t="shared" si="6"/>
        <v>0</v>
      </c>
      <c r="AE45" s="3">
        <v>0</v>
      </c>
      <c r="AF45" s="5"/>
      <c r="AG45" s="6">
        <f t="shared" si="10"/>
        <v>0</v>
      </c>
      <c r="AH45" s="6">
        <f t="shared" si="11"/>
        <v>0</v>
      </c>
      <c r="AK45">
        <v>0</v>
      </c>
      <c r="AL45">
        <v>0</v>
      </c>
      <c r="AM45">
        <v>0</v>
      </c>
      <c r="AN45" s="12">
        <v>45077</v>
      </c>
    </row>
    <row r="46" spans="1:40">
      <c r="A46" s="3" t="s">
        <v>80</v>
      </c>
      <c r="B46">
        <v>7</v>
      </c>
      <c r="C46">
        <v>999</v>
      </c>
      <c r="D46" s="3">
        <v>27803</v>
      </c>
      <c r="E46" s="3">
        <v>541</v>
      </c>
      <c r="F46" s="3">
        <v>1.95</v>
      </c>
      <c r="G46" s="3">
        <v>467</v>
      </c>
      <c r="H46">
        <v>46.75</v>
      </c>
      <c r="I46" s="4">
        <f t="shared" si="7"/>
        <v>0.0167967485523145</v>
      </c>
      <c r="J46" s="3">
        <v>8</v>
      </c>
      <c r="K46" s="4">
        <f t="shared" si="8"/>
        <v>0.0147874306839187</v>
      </c>
      <c r="L46" s="3">
        <v>1.71</v>
      </c>
      <c r="M46">
        <v>54.99</v>
      </c>
      <c r="N46">
        <v>63.99</v>
      </c>
      <c r="O46">
        <v>19</v>
      </c>
      <c r="P46">
        <v>109</v>
      </c>
      <c r="Q46">
        <v>130</v>
      </c>
      <c r="R46" s="4">
        <f t="shared" si="9"/>
        <v>5.31578947368421</v>
      </c>
      <c r="S46" s="3">
        <v>46</v>
      </c>
      <c r="T46">
        <v>4.6</v>
      </c>
      <c r="U46" s="3">
        <v>4</v>
      </c>
      <c r="V46" s="3">
        <v>8.7</v>
      </c>
      <c r="W46">
        <v>79.99</v>
      </c>
      <c r="X46">
        <v>61.99</v>
      </c>
      <c r="Y46">
        <v>0</v>
      </c>
      <c r="Z46">
        <v>9</v>
      </c>
      <c r="AA46">
        <v>10</v>
      </c>
      <c r="AB46" s="3">
        <v>11</v>
      </c>
      <c r="AC46">
        <v>1.1</v>
      </c>
      <c r="AD46" s="4">
        <f t="shared" si="6"/>
        <v>0.0235546038543897</v>
      </c>
      <c r="AE46" s="3">
        <v>1</v>
      </c>
      <c r="AF46" s="5">
        <v>9.09</v>
      </c>
      <c r="AG46" s="6">
        <f t="shared" si="10"/>
        <v>0.125</v>
      </c>
      <c r="AH46" s="6">
        <f t="shared" si="11"/>
        <v>1.0448275862069</v>
      </c>
      <c r="AI46">
        <v>63.99</v>
      </c>
      <c r="AJ46">
        <v>63.99</v>
      </c>
      <c r="AK46">
        <v>0</v>
      </c>
      <c r="AL46">
        <v>2</v>
      </c>
      <c r="AM46">
        <v>4</v>
      </c>
      <c r="AN46" s="12">
        <v>45077</v>
      </c>
    </row>
    <row r="47" spans="1:40">
      <c r="A47" s="3" t="s">
        <v>81</v>
      </c>
      <c r="B47">
        <v>90</v>
      </c>
      <c r="C47">
        <v>519</v>
      </c>
      <c r="D47" s="3">
        <v>13609</v>
      </c>
      <c r="E47" s="3">
        <v>131</v>
      </c>
      <c r="F47" s="3">
        <v>0.96</v>
      </c>
      <c r="G47" s="3">
        <v>256</v>
      </c>
      <c r="H47">
        <v>49.33</v>
      </c>
      <c r="I47" s="4">
        <f t="shared" si="7"/>
        <v>0.018811080902344</v>
      </c>
      <c r="J47" s="3">
        <v>5</v>
      </c>
      <c r="K47" s="4">
        <f t="shared" si="8"/>
        <v>0.0381679389312977</v>
      </c>
      <c r="L47" s="3">
        <v>1.95</v>
      </c>
      <c r="M47">
        <v>54.99</v>
      </c>
      <c r="N47">
        <v>60.99</v>
      </c>
      <c r="O47">
        <v>5</v>
      </c>
      <c r="P47">
        <v>29</v>
      </c>
      <c r="Q47">
        <v>64</v>
      </c>
      <c r="R47" s="4">
        <f t="shared" si="9"/>
        <v>0</v>
      </c>
      <c r="S47" s="3">
        <v>44</v>
      </c>
      <c r="T47">
        <v>8.48</v>
      </c>
      <c r="U47" s="3">
        <v>0</v>
      </c>
      <c r="V47" s="3">
        <v>0</v>
      </c>
      <c r="W47">
        <v>58.49</v>
      </c>
      <c r="Y47">
        <v>1</v>
      </c>
      <c r="Z47">
        <v>4</v>
      </c>
      <c r="AA47">
        <v>12</v>
      </c>
      <c r="AB47" s="3">
        <v>22</v>
      </c>
      <c r="AC47">
        <v>4.24</v>
      </c>
      <c r="AD47" s="4">
        <f t="shared" si="6"/>
        <v>0.0859375</v>
      </c>
      <c r="AE47" s="3">
        <v>0</v>
      </c>
      <c r="AF47" s="5">
        <v>0</v>
      </c>
      <c r="AG47" s="6">
        <f t="shared" si="10"/>
        <v>0</v>
      </c>
      <c r="AH47" s="6" t="e">
        <f t="shared" si="11"/>
        <v>#DIV/0!</v>
      </c>
      <c r="AI47">
        <v>58.49</v>
      </c>
      <c r="AK47">
        <v>0</v>
      </c>
      <c r="AL47">
        <v>4</v>
      </c>
      <c r="AM47">
        <v>8</v>
      </c>
      <c r="AN47" s="12">
        <v>45077</v>
      </c>
    </row>
    <row r="48" spans="1:40">
      <c r="A48" s="3" t="s">
        <v>82</v>
      </c>
      <c r="B48">
        <v>94</v>
      </c>
      <c r="C48">
        <v>23</v>
      </c>
      <c r="D48" s="3">
        <v>555</v>
      </c>
      <c r="E48" s="3">
        <v>13</v>
      </c>
      <c r="F48" s="3">
        <v>2.34</v>
      </c>
      <c r="G48" s="3">
        <v>15</v>
      </c>
      <c r="H48">
        <v>65.22</v>
      </c>
      <c r="I48" s="4">
        <f t="shared" si="7"/>
        <v>0.027027027027027</v>
      </c>
      <c r="J48" s="3">
        <v>1</v>
      </c>
      <c r="K48" s="4">
        <f t="shared" si="8"/>
        <v>0.0769230769230769</v>
      </c>
      <c r="L48" s="3">
        <v>6.67</v>
      </c>
      <c r="M48">
        <v>79.99</v>
      </c>
      <c r="N48">
        <v>63.99</v>
      </c>
      <c r="O48">
        <v>0</v>
      </c>
      <c r="P48">
        <v>1</v>
      </c>
      <c r="Q48">
        <v>3</v>
      </c>
      <c r="R48" s="4">
        <f t="shared" si="9"/>
        <v>0</v>
      </c>
      <c r="S48" s="3">
        <v>1</v>
      </c>
      <c r="T48">
        <v>4.35</v>
      </c>
      <c r="U48" s="3">
        <v>1</v>
      </c>
      <c r="V48" s="3">
        <v>100</v>
      </c>
      <c r="W48">
        <v>63.99</v>
      </c>
      <c r="X48">
        <v>63.99</v>
      </c>
      <c r="Y48">
        <v>0</v>
      </c>
      <c r="Z48">
        <v>0</v>
      </c>
      <c r="AA48">
        <v>1</v>
      </c>
      <c r="AB48" s="3">
        <v>0</v>
      </c>
      <c r="AC48">
        <v>0</v>
      </c>
      <c r="AD48" s="4">
        <f t="shared" si="6"/>
        <v>0</v>
      </c>
      <c r="AE48" s="3">
        <v>0</v>
      </c>
      <c r="AF48" s="5"/>
      <c r="AG48" s="6">
        <f t="shared" si="10"/>
        <v>0</v>
      </c>
      <c r="AH48" s="6">
        <f t="shared" si="11"/>
        <v>0</v>
      </c>
      <c r="AK48">
        <v>0</v>
      </c>
      <c r="AL48">
        <v>0</v>
      </c>
      <c r="AM48">
        <v>0</v>
      </c>
      <c r="AN48" s="12">
        <v>45077</v>
      </c>
    </row>
    <row r="49" spans="1:40">
      <c r="A49" s="3" t="s">
        <v>83</v>
      </c>
      <c r="B49">
        <v>39</v>
      </c>
      <c r="C49">
        <v>1</v>
      </c>
      <c r="D49" s="3">
        <v>60</v>
      </c>
      <c r="E49" s="3">
        <v>1</v>
      </c>
      <c r="F49" s="3">
        <v>1.67</v>
      </c>
      <c r="G49" s="3">
        <v>1</v>
      </c>
      <c r="H49">
        <v>100</v>
      </c>
      <c r="I49" s="4">
        <f t="shared" si="7"/>
        <v>0.0166666666666667</v>
      </c>
      <c r="J49" s="3">
        <v>1</v>
      </c>
      <c r="K49" s="4">
        <f t="shared" si="8"/>
        <v>1</v>
      </c>
      <c r="L49" s="3">
        <v>100</v>
      </c>
      <c r="M49">
        <v>63.99</v>
      </c>
      <c r="N49">
        <v>63.99</v>
      </c>
      <c r="O49">
        <v>0</v>
      </c>
      <c r="P49">
        <v>0</v>
      </c>
      <c r="Q49">
        <v>1</v>
      </c>
      <c r="R49" s="4">
        <f t="shared" si="9"/>
        <v>1</v>
      </c>
      <c r="S49" s="3">
        <v>1</v>
      </c>
      <c r="T49">
        <v>100</v>
      </c>
      <c r="U49" s="3">
        <v>1</v>
      </c>
      <c r="V49" s="3">
        <v>100</v>
      </c>
      <c r="W49">
        <v>63.99</v>
      </c>
      <c r="X49">
        <v>63.99</v>
      </c>
      <c r="Y49">
        <v>0</v>
      </c>
      <c r="Z49">
        <v>0</v>
      </c>
      <c r="AA49">
        <v>1</v>
      </c>
      <c r="AB49" s="3">
        <v>1</v>
      </c>
      <c r="AC49">
        <v>100</v>
      </c>
      <c r="AD49" s="4">
        <f t="shared" si="6"/>
        <v>1</v>
      </c>
      <c r="AE49" s="3">
        <v>1</v>
      </c>
      <c r="AF49" s="5">
        <v>100</v>
      </c>
      <c r="AG49" s="6">
        <f t="shared" si="10"/>
        <v>1</v>
      </c>
      <c r="AH49" s="6">
        <f t="shared" si="11"/>
        <v>1</v>
      </c>
      <c r="AI49">
        <v>63.99</v>
      </c>
      <c r="AJ49">
        <v>63.99</v>
      </c>
      <c r="AK49">
        <v>0</v>
      </c>
      <c r="AL49">
        <v>0</v>
      </c>
      <c r="AM49">
        <v>1</v>
      </c>
      <c r="AN49" s="12">
        <v>45077</v>
      </c>
    </row>
    <row r="50" spans="1:40">
      <c r="A50" s="3" t="s">
        <v>84</v>
      </c>
      <c r="B50">
        <v>56</v>
      </c>
      <c r="C50">
        <v>772</v>
      </c>
      <c r="D50" s="3">
        <v>18141</v>
      </c>
      <c r="E50" s="3">
        <v>126</v>
      </c>
      <c r="F50" s="3">
        <v>0.69</v>
      </c>
      <c r="G50" s="3">
        <v>242</v>
      </c>
      <c r="H50">
        <v>31.35</v>
      </c>
      <c r="I50" s="4">
        <f t="shared" si="7"/>
        <v>0.0133399481836723</v>
      </c>
      <c r="J50" s="3">
        <v>3</v>
      </c>
      <c r="K50" s="4">
        <f t="shared" si="8"/>
        <v>0.0238095238095238</v>
      </c>
      <c r="L50" s="3">
        <v>1.24</v>
      </c>
      <c r="M50">
        <v>52.99</v>
      </c>
      <c r="N50">
        <v>63.99</v>
      </c>
      <c r="O50">
        <v>7</v>
      </c>
      <c r="P50">
        <v>56</v>
      </c>
      <c r="Q50">
        <v>52</v>
      </c>
      <c r="R50" s="4">
        <f t="shared" si="9"/>
        <v>0</v>
      </c>
      <c r="S50" s="3">
        <v>42</v>
      </c>
      <c r="T50">
        <v>5.44</v>
      </c>
      <c r="U50" s="3">
        <v>1</v>
      </c>
      <c r="V50" s="3">
        <v>2.38</v>
      </c>
      <c r="W50">
        <v>44.98</v>
      </c>
      <c r="X50">
        <v>63.99</v>
      </c>
      <c r="Y50">
        <v>0</v>
      </c>
      <c r="Z50">
        <v>13</v>
      </c>
      <c r="AA50">
        <v>8</v>
      </c>
      <c r="AB50" s="3">
        <v>6</v>
      </c>
      <c r="AC50">
        <v>0.78</v>
      </c>
      <c r="AD50" s="4">
        <f t="shared" si="6"/>
        <v>0.0247933884297521</v>
      </c>
      <c r="AE50" s="3">
        <v>0</v>
      </c>
      <c r="AF50" s="5">
        <v>0</v>
      </c>
      <c r="AG50" s="6">
        <f t="shared" si="10"/>
        <v>0</v>
      </c>
      <c r="AH50" s="6">
        <f t="shared" si="11"/>
        <v>0</v>
      </c>
      <c r="AI50">
        <v>44.98</v>
      </c>
      <c r="AK50">
        <v>0</v>
      </c>
      <c r="AL50">
        <v>2</v>
      </c>
      <c r="AM50">
        <v>1</v>
      </c>
      <c r="AN50" s="12">
        <v>45077</v>
      </c>
    </row>
    <row r="51" spans="1:40">
      <c r="A51" s="3" t="s">
        <v>85</v>
      </c>
      <c r="B51">
        <v>10</v>
      </c>
      <c r="C51">
        <v>109666</v>
      </c>
      <c r="D51" s="3">
        <v>2412802</v>
      </c>
      <c r="E51" s="3">
        <v>1319</v>
      </c>
      <c r="F51" s="3">
        <v>0.05</v>
      </c>
      <c r="G51" s="3">
        <v>42709</v>
      </c>
      <c r="H51">
        <v>38.94</v>
      </c>
      <c r="I51" s="4">
        <f t="shared" si="7"/>
        <v>0.0177009966006328</v>
      </c>
      <c r="J51" s="3">
        <v>17</v>
      </c>
      <c r="K51" s="4">
        <f t="shared" si="8"/>
        <v>0.0128885519332828</v>
      </c>
      <c r="L51" s="3">
        <v>0.04</v>
      </c>
      <c r="M51">
        <v>49.99</v>
      </c>
      <c r="N51">
        <v>62.99</v>
      </c>
      <c r="O51">
        <v>3476</v>
      </c>
      <c r="P51">
        <v>9712</v>
      </c>
      <c r="Q51">
        <v>10567</v>
      </c>
      <c r="R51" s="4">
        <f t="shared" si="9"/>
        <v>0</v>
      </c>
      <c r="S51" s="3">
        <v>6275</v>
      </c>
      <c r="T51">
        <v>5.72</v>
      </c>
      <c r="U51" s="3">
        <v>1</v>
      </c>
      <c r="V51" s="3">
        <v>0.02</v>
      </c>
      <c r="W51">
        <v>49.99</v>
      </c>
      <c r="X51">
        <v>63.99</v>
      </c>
      <c r="Y51">
        <v>508</v>
      </c>
      <c r="Z51">
        <v>1405</v>
      </c>
      <c r="AA51">
        <v>1602</v>
      </c>
      <c r="AB51" s="3">
        <v>1135</v>
      </c>
      <c r="AC51">
        <v>1.03</v>
      </c>
      <c r="AD51" s="4">
        <f t="shared" si="6"/>
        <v>0.0265751949237866</v>
      </c>
      <c r="AE51" s="3">
        <v>0</v>
      </c>
      <c r="AF51" s="5">
        <v>0</v>
      </c>
      <c r="AG51" s="6">
        <f t="shared" si="10"/>
        <v>0</v>
      </c>
      <c r="AH51" s="6">
        <f t="shared" si="11"/>
        <v>0</v>
      </c>
      <c r="AI51">
        <v>44.99</v>
      </c>
      <c r="AK51">
        <v>154</v>
      </c>
      <c r="AL51">
        <v>328</v>
      </c>
      <c r="AM51">
        <v>277</v>
      </c>
      <c r="AN51" s="12">
        <v>45077</v>
      </c>
    </row>
    <row r="52" spans="1:40">
      <c r="A52" s="3" t="s">
        <v>86</v>
      </c>
      <c r="B52">
        <v>93</v>
      </c>
      <c r="C52">
        <v>12</v>
      </c>
      <c r="D52" s="3">
        <v>271</v>
      </c>
      <c r="E52" s="3">
        <v>15</v>
      </c>
      <c r="F52" s="3">
        <v>5.54</v>
      </c>
      <c r="G52" s="3">
        <v>9</v>
      </c>
      <c r="H52">
        <v>75</v>
      </c>
      <c r="I52" s="4">
        <f t="shared" si="7"/>
        <v>0.033210332103321</v>
      </c>
      <c r="J52" s="3">
        <v>1</v>
      </c>
      <c r="K52" s="4">
        <f t="shared" si="8"/>
        <v>0.0666666666666667</v>
      </c>
      <c r="L52" s="3">
        <v>11.11</v>
      </c>
      <c r="M52">
        <v>99.99</v>
      </c>
      <c r="N52">
        <v>63.99</v>
      </c>
      <c r="O52">
        <v>0</v>
      </c>
      <c r="P52">
        <v>1</v>
      </c>
      <c r="Q52">
        <v>1</v>
      </c>
      <c r="R52" s="4">
        <f t="shared" si="9"/>
        <v>0</v>
      </c>
      <c r="S52" s="3">
        <v>1</v>
      </c>
      <c r="T52">
        <v>8.33</v>
      </c>
      <c r="U52" s="3">
        <v>1</v>
      </c>
      <c r="V52" s="3">
        <v>100</v>
      </c>
      <c r="W52">
        <v>63.99</v>
      </c>
      <c r="X52">
        <v>63.99</v>
      </c>
      <c r="Y52">
        <v>0</v>
      </c>
      <c r="Z52">
        <v>0</v>
      </c>
      <c r="AA52">
        <v>0</v>
      </c>
      <c r="AB52" s="3">
        <v>0</v>
      </c>
      <c r="AC52">
        <v>0</v>
      </c>
      <c r="AD52" s="4">
        <f t="shared" si="6"/>
        <v>0</v>
      </c>
      <c r="AE52" s="3">
        <v>0</v>
      </c>
      <c r="AF52" s="5"/>
      <c r="AG52" s="6">
        <f t="shared" si="10"/>
        <v>0</v>
      </c>
      <c r="AH52" s="6">
        <f t="shared" si="11"/>
        <v>0</v>
      </c>
      <c r="AK52">
        <v>0</v>
      </c>
      <c r="AL52">
        <v>0</v>
      </c>
      <c r="AM52">
        <v>0</v>
      </c>
      <c r="AN52" s="12">
        <v>45077</v>
      </c>
    </row>
    <row r="53" spans="1:40">
      <c r="A53" s="3" t="s">
        <v>87</v>
      </c>
      <c r="B53">
        <v>38</v>
      </c>
      <c r="C53">
        <v>1</v>
      </c>
      <c r="D53" s="3">
        <v>25</v>
      </c>
      <c r="E53" s="3">
        <v>1</v>
      </c>
      <c r="F53" s="3">
        <v>4</v>
      </c>
      <c r="G53" s="3">
        <v>1</v>
      </c>
      <c r="H53">
        <v>100</v>
      </c>
      <c r="I53" s="4">
        <f t="shared" si="7"/>
        <v>0.04</v>
      </c>
      <c r="J53" s="3">
        <v>1</v>
      </c>
      <c r="K53" s="4">
        <f t="shared" si="8"/>
        <v>1</v>
      </c>
      <c r="L53" s="3">
        <v>100</v>
      </c>
      <c r="M53">
        <v>63.99</v>
      </c>
      <c r="N53">
        <v>63.99</v>
      </c>
      <c r="O53">
        <v>0</v>
      </c>
      <c r="P53">
        <v>1</v>
      </c>
      <c r="Q53">
        <v>0</v>
      </c>
      <c r="R53" s="4">
        <f t="shared" si="9"/>
        <v>1</v>
      </c>
      <c r="S53" s="3">
        <v>1</v>
      </c>
      <c r="T53">
        <v>100</v>
      </c>
      <c r="U53" s="3">
        <v>1</v>
      </c>
      <c r="V53" s="3">
        <v>100</v>
      </c>
      <c r="W53">
        <v>63.99</v>
      </c>
      <c r="X53">
        <v>63.99</v>
      </c>
      <c r="Y53">
        <v>0</v>
      </c>
      <c r="Z53">
        <v>1</v>
      </c>
      <c r="AA53">
        <v>0</v>
      </c>
      <c r="AB53" s="3">
        <v>1</v>
      </c>
      <c r="AC53">
        <v>100</v>
      </c>
      <c r="AD53" s="4">
        <f t="shared" si="6"/>
        <v>1</v>
      </c>
      <c r="AE53" s="3">
        <v>1</v>
      </c>
      <c r="AF53" s="5">
        <v>100</v>
      </c>
      <c r="AG53" s="6">
        <f t="shared" si="10"/>
        <v>1</v>
      </c>
      <c r="AH53" s="6">
        <f t="shared" si="11"/>
        <v>1</v>
      </c>
      <c r="AI53">
        <v>63.99</v>
      </c>
      <c r="AJ53">
        <v>63.99</v>
      </c>
      <c r="AK53">
        <v>0</v>
      </c>
      <c r="AL53">
        <v>1</v>
      </c>
      <c r="AM53">
        <v>0</v>
      </c>
      <c r="AN53" s="12">
        <v>45077</v>
      </c>
    </row>
    <row r="54" spans="1:40">
      <c r="A54" s="3" t="s">
        <v>88</v>
      </c>
      <c r="B54">
        <v>23</v>
      </c>
      <c r="C54">
        <v>145</v>
      </c>
      <c r="D54" s="3">
        <v>4003</v>
      </c>
      <c r="E54" s="3">
        <v>107</v>
      </c>
      <c r="F54" s="3">
        <v>2.67</v>
      </c>
      <c r="G54" s="3">
        <v>71</v>
      </c>
      <c r="H54">
        <v>48.97</v>
      </c>
      <c r="I54" s="4">
        <f t="shared" si="7"/>
        <v>0.0177366974768923</v>
      </c>
      <c r="J54" s="3">
        <v>4</v>
      </c>
      <c r="K54" s="4">
        <f t="shared" si="8"/>
        <v>0.0373831775700935</v>
      </c>
      <c r="L54" s="3">
        <v>5.63</v>
      </c>
      <c r="M54">
        <v>64.99</v>
      </c>
      <c r="N54">
        <v>63.99</v>
      </c>
      <c r="O54">
        <v>2</v>
      </c>
      <c r="P54">
        <v>10</v>
      </c>
      <c r="Q54">
        <v>19</v>
      </c>
      <c r="R54" s="4">
        <f t="shared" si="9"/>
        <v>5.92007104795737</v>
      </c>
      <c r="S54" s="3">
        <v>9</v>
      </c>
      <c r="T54">
        <v>6.21</v>
      </c>
      <c r="U54" s="3">
        <v>1</v>
      </c>
      <c r="V54" s="3">
        <v>11.11</v>
      </c>
      <c r="W54">
        <v>69.99</v>
      </c>
      <c r="X54">
        <v>63.99</v>
      </c>
      <c r="Y54">
        <v>0</v>
      </c>
      <c r="Z54">
        <v>1</v>
      </c>
      <c r="AA54">
        <v>4</v>
      </c>
      <c r="AB54" s="3">
        <v>3</v>
      </c>
      <c r="AC54">
        <v>2.07</v>
      </c>
      <c r="AD54" s="4">
        <f t="shared" si="6"/>
        <v>0.0422535211267606</v>
      </c>
      <c r="AE54" s="3">
        <v>1</v>
      </c>
      <c r="AF54" s="5">
        <v>33.33</v>
      </c>
      <c r="AG54" s="6">
        <f t="shared" si="10"/>
        <v>0.25</v>
      </c>
      <c r="AH54" s="6">
        <f t="shared" si="11"/>
        <v>3</v>
      </c>
      <c r="AI54">
        <v>59.49</v>
      </c>
      <c r="AJ54">
        <v>63.99</v>
      </c>
      <c r="AK54">
        <v>0</v>
      </c>
      <c r="AL54">
        <v>1</v>
      </c>
      <c r="AM54">
        <v>2</v>
      </c>
      <c r="AN54" s="12">
        <v>45077</v>
      </c>
    </row>
    <row r="55" spans="1:40">
      <c r="A55" s="3" t="s">
        <v>89</v>
      </c>
      <c r="B55">
        <v>79</v>
      </c>
      <c r="C55">
        <v>17</v>
      </c>
      <c r="D55" s="3">
        <v>323</v>
      </c>
      <c r="E55" s="3">
        <v>22</v>
      </c>
      <c r="F55" s="3">
        <v>6.81</v>
      </c>
      <c r="G55" s="3">
        <v>14</v>
      </c>
      <c r="H55">
        <v>82.35</v>
      </c>
      <c r="I55" s="4">
        <f t="shared" si="7"/>
        <v>0.043343653250774</v>
      </c>
      <c r="J55" s="3">
        <v>2</v>
      </c>
      <c r="K55" s="4">
        <f t="shared" si="8"/>
        <v>0.0909090909090909</v>
      </c>
      <c r="L55" s="3">
        <v>14.29</v>
      </c>
      <c r="M55">
        <v>60.99</v>
      </c>
      <c r="N55">
        <v>60.99</v>
      </c>
      <c r="O55">
        <v>0</v>
      </c>
      <c r="P55">
        <v>5</v>
      </c>
      <c r="Q55">
        <v>0</v>
      </c>
      <c r="R55" s="4">
        <f t="shared" si="9"/>
        <v>0</v>
      </c>
      <c r="S55" s="3">
        <v>4</v>
      </c>
      <c r="T55">
        <v>23.53</v>
      </c>
      <c r="U55" s="3">
        <v>1</v>
      </c>
      <c r="V55" s="3">
        <v>25</v>
      </c>
      <c r="W55">
        <v>60.99</v>
      </c>
      <c r="X55">
        <v>60.99</v>
      </c>
      <c r="Y55">
        <v>0</v>
      </c>
      <c r="Z55">
        <v>2</v>
      </c>
      <c r="AA55">
        <v>0</v>
      </c>
      <c r="AB55" s="3">
        <v>0</v>
      </c>
      <c r="AC55">
        <v>0</v>
      </c>
      <c r="AD55" s="4">
        <f t="shared" si="6"/>
        <v>0</v>
      </c>
      <c r="AE55" s="3">
        <v>0</v>
      </c>
      <c r="AF55" s="5"/>
      <c r="AG55" s="6">
        <f t="shared" si="10"/>
        <v>0</v>
      </c>
      <c r="AH55" s="6">
        <f t="shared" si="11"/>
        <v>0</v>
      </c>
      <c r="AK55">
        <v>0</v>
      </c>
      <c r="AL55">
        <v>0</v>
      </c>
      <c r="AM55">
        <v>0</v>
      </c>
      <c r="AN55" s="12">
        <v>45077</v>
      </c>
    </row>
    <row r="56" spans="1:40">
      <c r="A56" s="3" t="s">
        <v>90</v>
      </c>
      <c r="B56">
        <v>43</v>
      </c>
      <c r="C56">
        <v>7</v>
      </c>
      <c r="D56" s="3">
        <v>98</v>
      </c>
      <c r="E56" s="3">
        <v>1</v>
      </c>
      <c r="F56" s="3">
        <v>1.02</v>
      </c>
      <c r="G56" s="3">
        <v>3</v>
      </c>
      <c r="H56">
        <v>42.86</v>
      </c>
      <c r="I56" s="4">
        <f t="shared" si="7"/>
        <v>0.0306122448979592</v>
      </c>
      <c r="J56" s="3">
        <v>1</v>
      </c>
      <c r="K56" s="4">
        <f t="shared" si="8"/>
        <v>1</v>
      </c>
      <c r="L56" s="3">
        <v>33.33</v>
      </c>
      <c r="M56">
        <v>63.99</v>
      </c>
      <c r="N56">
        <v>63.99</v>
      </c>
      <c r="O56">
        <v>0</v>
      </c>
      <c r="P56">
        <v>0</v>
      </c>
      <c r="Q56">
        <v>0</v>
      </c>
      <c r="R56" s="4">
        <f t="shared" si="9"/>
        <v>3.000300030003</v>
      </c>
      <c r="S56" s="3">
        <v>1</v>
      </c>
      <c r="T56">
        <v>14.29</v>
      </c>
      <c r="U56" s="3">
        <v>1</v>
      </c>
      <c r="V56" s="3">
        <v>100</v>
      </c>
      <c r="W56">
        <v>63.99</v>
      </c>
      <c r="X56">
        <v>63.99</v>
      </c>
      <c r="Y56">
        <v>0</v>
      </c>
      <c r="Z56">
        <v>0</v>
      </c>
      <c r="AA56">
        <v>0</v>
      </c>
      <c r="AB56" s="3">
        <v>1</v>
      </c>
      <c r="AC56">
        <v>14.29</v>
      </c>
      <c r="AD56" s="4">
        <f t="shared" si="6"/>
        <v>0.333333333333333</v>
      </c>
      <c r="AE56" s="3">
        <v>1</v>
      </c>
      <c r="AF56" s="5">
        <v>100</v>
      </c>
      <c r="AG56" s="6">
        <f t="shared" si="10"/>
        <v>1</v>
      </c>
      <c r="AH56" s="6">
        <f t="shared" si="11"/>
        <v>1</v>
      </c>
      <c r="AI56">
        <v>63.99</v>
      </c>
      <c r="AJ56">
        <v>63.99</v>
      </c>
      <c r="AK56">
        <v>0</v>
      </c>
      <c r="AL56">
        <v>0</v>
      </c>
      <c r="AM56">
        <v>0</v>
      </c>
      <c r="AN56" s="12">
        <v>45077</v>
      </c>
    </row>
    <row r="57" spans="1:40">
      <c r="A57" s="3" t="s">
        <v>91</v>
      </c>
      <c r="B57">
        <v>95</v>
      </c>
      <c r="C57">
        <v>167</v>
      </c>
      <c r="D57" s="3">
        <v>3824</v>
      </c>
      <c r="E57" s="3">
        <v>13</v>
      </c>
      <c r="F57" s="3">
        <v>0.34</v>
      </c>
      <c r="G57" s="3">
        <v>82</v>
      </c>
      <c r="H57">
        <v>49.1</v>
      </c>
      <c r="I57" s="4">
        <f t="shared" si="7"/>
        <v>0.0214435146443515</v>
      </c>
      <c r="J57" s="3">
        <v>1</v>
      </c>
      <c r="K57" s="4">
        <f t="shared" si="8"/>
        <v>0.0769230769230769</v>
      </c>
      <c r="L57" s="3">
        <v>1.22</v>
      </c>
      <c r="M57">
        <v>86.99</v>
      </c>
      <c r="N57">
        <v>60.99</v>
      </c>
      <c r="O57">
        <v>0</v>
      </c>
      <c r="P57">
        <v>13</v>
      </c>
      <c r="Q57">
        <v>20</v>
      </c>
      <c r="R57" s="4">
        <f t="shared" si="9"/>
        <v>0</v>
      </c>
      <c r="S57" s="3">
        <v>6</v>
      </c>
      <c r="T57">
        <v>3.59</v>
      </c>
      <c r="U57" s="3">
        <v>1</v>
      </c>
      <c r="V57" s="3">
        <v>16.67</v>
      </c>
      <c r="W57">
        <v>49.99</v>
      </c>
      <c r="X57">
        <v>60.99</v>
      </c>
      <c r="Y57">
        <v>0</v>
      </c>
      <c r="Z57">
        <v>0</v>
      </c>
      <c r="AA57">
        <v>3</v>
      </c>
      <c r="AB57" s="3">
        <v>0</v>
      </c>
      <c r="AC57">
        <v>0</v>
      </c>
      <c r="AD57" s="4">
        <f t="shared" si="6"/>
        <v>0</v>
      </c>
      <c r="AE57" s="3">
        <v>0</v>
      </c>
      <c r="AF57" s="5"/>
      <c r="AG57" s="6">
        <f t="shared" si="10"/>
        <v>0</v>
      </c>
      <c r="AH57" s="6">
        <f t="shared" si="11"/>
        <v>0</v>
      </c>
      <c r="AK57">
        <v>0</v>
      </c>
      <c r="AL57">
        <v>0</v>
      </c>
      <c r="AM57">
        <v>0</v>
      </c>
      <c r="AN57" s="12">
        <v>45077</v>
      </c>
    </row>
    <row r="58" spans="1:40">
      <c r="A58" s="3" t="s">
        <v>92</v>
      </c>
      <c r="B58">
        <v>82</v>
      </c>
      <c r="C58">
        <v>109</v>
      </c>
      <c r="D58" s="3">
        <v>2568</v>
      </c>
      <c r="E58" s="3">
        <v>56</v>
      </c>
      <c r="F58" s="3">
        <v>2.18</v>
      </c>
      <c r="G58" s="3">
        <v>44</v>
      </c>
      <c r="H58">
        <v>40.37</v>
      </c>
      <c r="I58" s="4">
        <f t="shared" si="7"/>
        <v>0.0171339563862928</v>
      </c>
      <c r="J58" s="3">
        <v>1</v>
      </c>
      <c r="K58" s="4">
        <f t="shared" si="8"/>
        <v>0.0178571428571429</v>
      </c>
      <c r="L58" s="3">
        <v>2.27</v>
      </c>
      <c r="M58">
        <v>49.99</v>
      </c>
      <c r="N58">
        <v>63.99</v>
      </c>
      <c r="O58">
        <v>2</v>
      </c>
      <c r="P58">
        <v>3</v>
      </c>
      <c r="Q58">
        <v>10</v>
      </c>
      <c r="R58" s="4">
        <f t="shared" si="9"/>
        <v>0</v>
      </c>
      <c r="S58" s="3">
        <v>7</v>
      </c>
      <c r="T58">
        <v>6.42</v>
      </c>
      <c r="U58" s="3">
        <v>1</v>
      </c>
      <c r="V58" s="3">
        <v>14.29</v>
      </c>
      <c r="W58">
        <v>63.99</v>
      </c>
      <c r="X58">
        <v>63.99</v>
      </c>
      <c r="Y58">
        <v>0</v>
      </c>
      <c r="Z58">
        <v>1</v>
      </c>
      <c r="AA58">
        <v>1</v>
      </c>
      <c r="AB58" s="3">
        <v>1</v>
      </c>
      <c r="AC58">
        <v>0.92</v>
      </c>
      <c r="AD58" s="4">
        <f t="shared" si="6"/>
        <v>0.0227272727272727</v>
      </c>
      <c r="AE58" s="3">
        <v>0</v>
      </c>
      <c r="AF58" s="5">
        <v>0</v>
      </c>
      <c r="AG58" s="6">
        <f t="shared" si="10"/>
        <v>0</v>
      </c>
      <c r="AH58" s="6">
        <f t="shared" si="11"/>
        <v>0</v>
      </c>
      <c r="AI58">
        <v>49.86</v>
      </c>
      <c r="AK58">
        <v>0</v>
      </c>
      <c r="AL58">
        <v>0</v>
      </c>
      <c r="AM58">
        <v>0</v>
      </c>
      <c r="AN58" s="12">
        <v>45077</v>
      </c>
    </row>
    <row r="59" spans="1:40">
      <c r="A59" s="3" t="s">
        <v>93</v>
      </c>
      <c r="B59">
        <v>86</v>
      </c>
      <c r="C59">
        <v>3949</v>
      </c>
      <c r="D59" s="3">
        <v>87686</v>
      </c>
      <c r="E59" s="3">
        <v>48</v>
      </c>
      <c r="F59" s="3">
        <v>0.05</v>
      </c>
      <c r="G59" s="3">
        <v>1352</v>
      </c>
      <c r="H59">
        <v>34.24</v>
      </c>
      <c r="I59" s="4">
        <f t="shared" si="7"/>
        <v>0.0154186529206487</v>
      </c>
      <c r="J59" s="3">
        <v>1</v>
      </c>
      <c r="K59" s="4">
        <f t="shared" si="8"/>
        <v>0.0208333333333333</v>
      </c>
      <c r="L59" s="3">
        <v>0.07</v>
      </c>
      <c r="M59">
        <v>52.99</v>
      </c>
      <c r="N59">
        <v>63.99</v>
      </c>
      <c r="O59">
        <v>123</v>
      </c>
      <c r="P59">
        <v>332</v>
      </c>
      <c r="Q59">
        <v>363</v>
      </c>
      <c r="R59" s="4">
        <f t="shared" si="9"/>
        <v>0</v>
      </c>
      <c r="S59" s="3">
        <v>222</v>
      </c>
      <c r="T59">
        <v>5.62</v>
      </c>
      <c r="U59" s="3">
        <v>1</v>
      </c>
      <c r="V59" s="3">
        <v>0.45</v>
      </c>
      <c r="W59">
        <v>54.99</v>
      </c>
      <c r="X59">
        <v>63.99</v>
      </c>
      <c r="Y59">
        <v>22</v>
      </c>
      <c r="Z59">
        <v>63</v>
      </c>
      <c r="AA59">
        <v>51</v>
      </c>
      <c r="AB59" s="3">
        <v>33</v>
      </c>
      <c r="AC59">
        <v>0.84</v>
      </c>
      <c r="AD59" s="4">
        <f t="shared" si="6"/>
        <v>0.0244082840236686</v>
      </c>
      <c r="AE59" s="3">
        <v>0</v>
      </c>
      <c r="AF59" s="5">
        <v>0</v>
      </c>
      <c r="AG59" s="6">
        <f t="shared" si="10"/>
        <v>0</v>
      </c>
      <c r="AH59" s="6">
        <f t="shared" si="11"/>
        <v>0</v>
      </c>
      <c r="AI59">
        <v>39.99</v>
      </c>
      <c r="AK59">
        <v>3</v>
      </c>
      <c r="AL59">
        <v>13</v>
      </c>
      <c r="AM59">
        <v>6</v>
      </c>
      <c r="AN59" s="12">
        <v>45077</v>
      </c>
    </row>
    <row r="60" spans="1:40">
      <c r="A60" s="3" t="s">
        <v>94</v>
      </c>
      <c r="B60">
        <v>60</v>
      </c>
      <c r="C60">
        <v>567</v>
      </c>
      <c r="D60" s="3">
        <v>13444</v>
      </c>
      <c r="E60" s="3">
        <v>350</v>
      </c>
      <c r="F60" s="3">
        <v>2.6</v>
      </c>
      <c r="G60" s="3">
        <v>197</v>
      </c>
      <c r="H60">
        <v>34.74</v>
      </c>
      <c r="I60" s="4">
        <f t="shared" si="7"/>
        <v>0.0146533769711395</v>
      </c>
      <c r="J60" s="3">
        <v>3</v>
      </c>
      <c r="K60" s="4">
        <f t="shared" si="8"/>
        <v>0.00857142857142857</v>
      </c>
      <c r="L60" s="3">
        <v>1.52</v>
      </c>
      <c r="M60">
        <v>49.99</v>
      </c>
      <c r="N60">
        <v>63.99</v>
      </c>
      <c r="O60">
        <v>17</v>
      </c>
      <c r="P60">
        <v>35</v>
      </c>
      <c r="Q60">
        <v>58</v>
      </c>
      <c r="R60" s="4">
        <f t="shared" si="9"/>
        <v>0</v>
      </c>
      <c r="S60" s="3">
        <v>25</v>
      </c>
      <c r="T60">
        <v>4.41</v>
      </c>
      <c r="U60" s="3">
        <v>0</v>
      </c>
      <c r="V60" s="3">
        <v>0</v>
      </c>
      <c r="W60">
        <v>49.99</v>
      </c>
      <c r="Y60">
        <v>1</v>
      </c>
      <c r="Z60">
        <v>9</v>
      </c>
      <c r="AA60">
        <v>7</v>
      </c>
      <c r="AB60" s="3">
        <v>9</v>
      </c>
      <c r="AC60">
        <v>1.59</v>
      </c>
      <c r="AD60" s="4">
        <f t="shared" si="6"/>
        <v>0.0456852791878173</v>
      </c>
      <c r="AE60" s="3">
        <v>0</v>
      </c>
      <c r="AF60" s="5">
        <v>0</v>
      </c>
      <c r="AG60" s="6">
        <f t="shared" si="10"/>
        <v>0</v>
      </c>
      <c r="AH60" s="6" t="e">
        <f t="shared" si="11"/>
        <v>#DIV/0!</v>
      </c>
      <c r="AI60">
        <v>54.99</v>
      </c>
      <c r="AK60">
        <v>1</v>
      </c>
      <c r="AL60">
        <v>2</v>
      </c>
      <c r="AM60">
        <v>4</v>
      </c>
      <c r="AN60" s="12">
        <v>45077</v>
      </c>
    </row>
    <row r="61" spans="1:40">
      <c r="A61" s="3" t="s">
        <v>95</v>
      </c>
      <c r="B61">
        <v>53</v>
      </c>
      <c r="C61">
        <v>2818</v>
      </c>
      <c r="D61" s="3">
        <v>93803</v>
      </c>
      <c r="E61" s="3">
        <v>409</v>
      </c>
      <c r="F61" s="3">
        <v>0.44</v>
      </c>
      <c r="G61" s="3">
        <v>741</v>
      </c>
      <c r="H61">
        <v>26.3</v>
      </c>
      <c r="I61" s="4">
        <f t="shared" si="7"/>
        <v>0.00789953413003848</v>
      </c>
      <c r="J61" s="3">
        <v>3</v>
      </c>
      <c r="K61" s="4">
        <f t="shared" si="8"/>
        <v>0.00733496332518337</v>
      </c>
      <c r="L61" s="3">
        <v>0.4</v>
      </c>
      <c r="M61">
        <v>69.99</v>
      </c>
      <c r="N61">
        <v>64.99</v>
      </c>
      <c r="O61">
        <v>22</v>
      </c>
      <c r="P61">
        <v>107</v>
      </c>
      <c r="Q61">
        <v>141</v>
      </c>
      <c r="R61" s="4">
        <f t="shared" si="9"/>
        <v>0</v>
      </c>
      <c r="S61" s="3">
        <v>84</v>
      </c>
      <c r="T61">
        <v>2.98</v>
      </c>
      <c r="U61" s="3">
        <v>0</v>
      </c>
      <c r="V61" s="3">
        <v>0</v>
      </c>
      <c r="W61">
        <v>79.99</v>
      </c>
      <c r="Y61">
        <v>4</v>
      </c>
      <c r="Z61">
        <v>12</v>
      </c>
      <c r="AA61">
        <v>12</v>
      </c>
      <c r="AB61" s="3">
        <v>13</v>
      </c>
      <c r="AC61">
        <v>0.46</v>
      </c>
      <c r="AD61" s="4">
        <f t="shared" si="6"/>
        <v>0.0175438596491228</v>
      </c>
      <c r="AE61" s="3">
        <v>0</v>
      </c>
      <c r="AF61" s="5">
        <v>0</v>
      </c>
      <c r="AG61" s="6">
        <f t="shared" si="10"/>
        <v>0</v>
      </c>
      <c r="AH61" s="6" t="e">
        <f t="shared" si="11"/>
        <v>#DIV/0!</v>
      </c>
      <c r="AI61">
        <v>79.99</v>
      </c>
      <c r="AK61">
        <v>2</v>
      </c>
      <c r="AL61">
        <v>4</v>
      </c>
      <c r="AM61">
        <v>4</v>
      </c>
      <c r="AN61" s="12">
        <v>45077</v>
      </c>
    </row>
    <row r="62" spans="1:40">
      <c r="A62" s="3" t="s">
        <v>96</v>
      </c>
      <c r="B62">
        <v>70</v>
      </c>
      <c r="C62">
        <v>94</v>
      </c>
      <c r="D62" s="3">
        <v>2089</v>
      </c>
      <c r="E62" s="3">
        <v>65</v>
      </c>
      <c r="F62" s="3">
        <v>3.11</v>
      </c>
      <c r="G62" s="3">
        <v>40</v>
      </c>
      <c r="H62">
        <v>42.55</v>
      </c>
      <c r="I62" s="4">
        <f t="shared" si="7"/>
        <v>0.019147917663954</v>
      </c>
      <c r="J62" s="3">
        <v>2</v>
      </c>
      <c r="K62" s="4">
        <f t="shared" si="8"/>
        <v>0.0307692307692308</v>
      </c>
      <c r="L62" s="3">
        <v>5</v>
      </c>
      <c r="M62">
        <v>63.99</v>
      </c>
      <c r="N62">
        <v>61.99</v>
      </c>
      <c r="O62">
        <v>2</v>
      </c>
      <c r="P62">
        <v>8</v>
      </c>
      <c r="Q62">
        <v>8</v>
      </c>
      <c r="R62" s="4">
        <f t="shared" si="9"/>
        <v>0</v>
      </c>
      <c r="S62" s="3">
        <v>6</v>
      </c>
      <c r="T62">
        <v>6.38</v>
      </c>
      <c r="U62" s="3">
        <v>1</v>
      </c>
      <c r="V62" s="3">
        <v>16.67</v>
      </c>
      <c r="W62">
        <v>71.99</v>
      </c>
      <c r="X62">
        <v>61.99</v>
      </c>
      <c r="Y62">
        <v>0</v>
      </c>
      <c r="Z62">
        <v>1</v>
      </c>
      <c r="AA62">
        <v>2</v>
      </c>
      <c r="AB62" s="3">
        <v>1</v>
      </c>
      <c r="AC62">
        <v>1.06</v>
      </c>
      <c r="AD62" s="4">
        <f t="shared" si="6"/>
        <v>0.025</v>
      </c>
      <c r="AE62" s="3">
        <v>0</v>
      </c>
      <c r="AF62" s="5">
        <v>0</v>
      </c>
      <c r="AG62" s="6">
        <f t="shared" si="10"/>
        <v>0</v>
      </c>
      <c r="AH62" s="6">
        <f t="shared" si="11"/>
        <v>0</v>
      </c>
      <c r="AI62">
        <v>141.99</v>
      </c>
      <c r="AK62">
        <v>0</v>
      </c>
      <c r="AL62">
        <v>0</v>
      </c>
      <c r="AM62">
        <v>0</v>
      </c>
      <c r="AN62" s="12">
        <v>45077</v>
      </c>
    </row>
    <row r="63" spans="1:40">
      <c r="A63" s="3" t="s">
        <v>97</v>
      </c>
      <c r="B63">
        <v>88</v>
      </c>
      <c r="C63">
        <v>471</v>
      </c>
      <c r="D63" s="3">
        <v>10288</v>
      </c>
      <c r="E63" s="3">
        <v>222</v>
      </c>
      <c r="F63" s="3">
        <v>2.16</v>
      </c>
      <c r="G63" s="3">
        <v>188</v>
      </c>
      <c r="H63">
        <v>39.92</v>
      </c>
      <c r="I63" s="4">
        <f t="shared" si="7"/>
        <v>0.0182737169517885</v>
      </c>
      <c r="J63" s="3">
        <v>3</v>
      </c>
      <c r="K63" s="4">
        <f t="shared" si="8"/>
        <v>0.0135135135135135</v>
      </c>
      <c r="L63" s="3">
        <v>1.6</v>
      </c>
      <c r="M63">
        <v>79.99</v>
      </c>
      <c r="N63">
        <v>61.99</v>
      </c>
      <c r="O63">
        <v>3</v>
      </c>
      <c r="P63">
        <v>27</v>
      </c>
      <c r="Q63">
        <v>60</v>
      </c>
      <c r="R63" s="4">
        <f t="shared" si="9"/>
        <v>0</v>
      </c>
      <c r="S63" s="3">
        <v>26</v>
      </c>
      <c r="T63">
        <v>5.52</v>
      </c>
      <c r="U63" s="3">
        <v>0</v>
      </c>
      <c r="V63" s="3">
        <v>0</v>
      </c>
      <c r="W63">
        <v>89.99</v>
      </c>
      <c r="Y63">
        <v>1</v>
      </c>
      <c r="Z63">
        <v>7</v>
      </c>
      <c r="AA63">
        <v>6</v>
      </c>
      <c r="AB63" s="3">
        <v>5</v>
      </c>
      <c r="AC63">
        <v>1.06</v>
      </c>
      <c r="AD63" s="4">
        <f t="shared" si="6"/>
        <v>0.0265957446808511</v>
      </c>
      <c r="AE63" s="3">
        <v>0</v>
      </c>
      <c r="AF63" s="5">
        <v>0</v>
      </c>
      <c r="AG63" s="6">
        <f t="shared" si="10"/>
        <v>0</v>
      </c>
      <c r="AH63" s="6" t="e">
        <f t="shared" si="11"/>
        <v>#DIV/0!</v>
      </c>
      <c r="AI63">
        <v>99.99</v>
      </c>
      <c r="AK63">
        <v>0</v>
      </c>
      <c r="AL63">
        <v>1</v>
      </c>
      <c r="AM63">
        <v>2</v>
      </c>
      <c r="AN63" s="12">
        <v>45077</v>
      </c>
    </row>
    <row r="64" spans="1:40">
      <c r="A64" s="3" t="s">
        <v>98</v>
      </c>
      <c r="B64">
        <v>5</v>
      </c>
      <c r="C64">
        <v>71783</v>
      </c>
      <c r="D64" s="3">
        <v>1560965</v>
      </c>
      <c r="E64" s="3">
        <v>1985</v>
      </c>
      <c r="F64" s="3">
        <v>0.13</v>
      </c>
      <c r="G64" s="3">
        <v>26568</v>
      </c>
      <c r="H64">
        <v>37.01</v>
      </c>
      <c r="I64" s="4">
        <f t="shared" si="7"/>
        <v>0.0170202406844484</v>
      </c>
      <c r="J64" s="3">
        <v>17</v>
      </c>
      <c r="K64" s="4">
        <f t="shared" si="8"/>
        <v>0.00856423173803527</v>
      </c>
      <c r="L64" s="3">
        <v>0.06</v>
      </c>
      <c r="M64">
        <v>59.99</v>
      </c>
      <c r="N64">
        <v>63.99</v>
      </c>
      <c r="O64">
        <v>973</v>
      </c>
      <c r="P64">
        <v>4822</v>
      </c>
      <c r="Q64">
        <v>6554</v>
      </c>
      <c r="R64" s="4">
        <f t="shared" si="9"/>
        <v>0</v>
      </c>
      <c r="S64" s="3">
        <v>3950</v>
      </c>
      <c r="T64">
        <v>5.5</v>
      </c>
      <c r="U64" s="3">
        <v>1</v>
      </c>
      <c r="V64" s="3">
        <v>0.03</v>
      </c>
      <c r="W64">
        <v>59.99</v>
      </c>
      <c r="X64">
        <v>64.99</v>
      </c>
      <c r="Y64">
        <v>142</v>
      </c>
      <c r="Z64">
        <v>696</v>
      </c>
      <c r="AA64">
        <v>970</v>
      </c>
      <c r="AB64" s="3">
        <v>777</v>
      </c>
      <c r="AC64">
        <v>1.08</v>
      </c>
      <c r="AD64" s="4">
        <f t="shared" si="6"/>
        <v>0.0292457091237579</v>
      </c>
      <c r="AE64" s="3">
        <v>0</v>
      </c>
      <c r="AF64" s="5">
        <v>0</v>
      </c>
      <c r="AG64" s="6">
        <f t="shared" si="10"/>
        <v>0</v>
      </c>
      <c r="AH64" s="6">
        <f t="shared" si="11"/>
        <v>0</v>
      </c>
      <c r="AI64">
        <v>59.99</v>
      </c>
      <c r="AK64">
        <v>38</v>
      </c>
      <c r="AL64">
        <v>162</v>
      </c>
      <c r="AM64">
        <v>205</v>
      </c>
      <c r="AN64" s="12">
        <v>45077</v>
      </c>
    </row>
    <row r="65" spans="1:40">
      <c r="A65" s="3" t="s">
        <v>99</v>
      </c>
      <c r="B65">
        <v>44</v>
      </c>
      <c r="C65">
        <v>6040</v>
      </c>
      <c r="D65" s="3">
        <v>138919</v>
      </c>
      <c r="E65" s="3">
        <v>470</v>
      </c>
      <c r="F65" s="3">
        <v>0.34</v>
      </c>
      <c r="G65" s="3">
        <v>2213</v>
      </c>
      <c r="H65">
        <v>36.64</v>
      </c>
      <c r="I65" s="4">
        <f t="shared" si="7"/>
        <v>0.0159301463442726</v>
      </c>
      <c r="J65" s="3">
        <v>3</v>
      </c>
      <c r="K65" s="4">
        <f t="shared" si="8"/>
        <v>0.00638297872340425</v>
      </c>
      <c r="L65" s="3">
        <v>0.14</v>
      </c>
      <c r="M65">
        <v>64.99</v>
      </c>
      <c r="N65">
        <v>58.99</v>
      </c>
      <c r="O65">
        <v>120</v>
      </c>
      <c r="P65">
        <v>345</v>
      </c>
      <c r="Q65">
        <v>577</v>
      </c>
      <c r="R65" s="4">
        <f t="shared" si="9"/>
        <v>0</v>
      </c>
      <c r="S65" s="3">
        <v>322</v>
      </c>
      <c r="T65">
        <v>5.33</v>
      </c>
      <c r="U65" s="3">
        <v>1</v>
      </c>
      <c r="V65" s="3">
        <v>0.31</v>
      </c>
      <c r="W65">
        <v>67.99</v>
      </c>
      <c r="X65">
        <v>54.99</v>
      </c>
      <c r="Y65">
        <v>8</v>
      </c>
      <c r="Z65">
        <v>56</v>
      </c>
      <c r="AA65">
        <v>93</v>
      </c>
      <c r="AB65" s="3">
        <v>58</v>
      </c>
      <c r="AC65">
        <v>0.96</v>
      </c>
      <c r="AD65" s="4">
        <f t="shared" si="6"/>
        <v>0.026208766380479</v>
      </c>
      <c r="AE65" s="3">
        <v>0</v>
      </c>
      <c r="AF65" s="5">
        <v>0</v>
      </c>
      <c r="AG65" s="6">
        <f t="shared" si="10"/>
        <v>0</v>
      </c>
      <c r="AH65" s="6">
        <f t="shared" si="11"/>
        <v>0</v>
      </c>
      <c r="AI65">
        <v>67.99</v>
      </c>
      <c r="AK65">
        <v>0</v>
      </c>
      <c r="AL65">
        <v>16</v>
      </c>
      <c r="AM65">
        <v>12</v>
      </c>
      <c r="AN65" s="12">
        <v>45077</v>
      </c>
    </row>
    <row r="66" spans="1:40">
      <c r="A66" s="3" t="s">
        <v>100</v>
      </c>
      <c r="B66">
        <v>97</v>
      </c>
      <c r="C66">
        <v>71</v>
      </c>
      <c r="D66" s="3">
        <v>1444</v>
      </c>
      <c r="E66" s="3">
        <v>10</v>
      </c>
      <c r="F66" s="3">
        <v>0.69</v>
      </c>
      <c r="G66" s="3">
        <v>31</v>
      </c>
      <c r="H66">
        <v>43.66</v>
      </c>
      <c r="I66" s="4">
        <f t="shared" si="7"/>
        <v>0.0214681440443213</v>
      </c>
      <c r="J66" s="3">
        <v>1</v>
      </c>
      <c r="K66" s="4">
        <f t="shared" si="8"/>
        <v>0.1</v>
      </c>
      <c r="L66" s="3">
        <v>3.23</v>
      </c>
      <c r="M66">
        <v>49.99</v>
      </c>
      <c r="N66">
        <v>64.99</v>
      </c>
      <c r="O66">
        <v>0</v>
      </c>
      <c r="P66">
        <v>6</v>
      </c>
      <c r="Q66">
        <v>15</v>
      </c>
      <c r="R66" s="4">
        <f t="shared" si="9"/>
        <v>0</v>
      </c>
      <c r="S66" s="3">
        <v>2</v>
      </c>
      <c r="T66">
        <v>2.82</v>
      </c>
      <c r="U66" s="3">
        <v>1</v>
      </c>
      <c r="V66" s="3">
        <v>50</v>
      </c>
      <c r="W66">
        <v>59.49</v>
      </c>
      <c r="X66">
        <v>64.99</v>
      </c>
      <c r="Y66">
        <v>0</v>
      </c>
      <c r="Z66">
        <v>0</v>
      </c>
      <c r="AA66">
        <v>1</v>
      </c>
      <c r="AB66" s="3">
        <v>0</v>
      </c>
      <c r="AC66">
        <v>0</v>
      </c>
      <c r="AD66" s="4">
        <f t="shared" si="6"/>
        <v>0</v>
      </c>
      <c r="AE66" s="3">
        <v>0</v>
      </c>
      <c r="AF66" s="5"/>
      <c r="AG66" s="6">
        <f t="shared" si="10"/>
        <v>0</v>
      </c>
      <c r="AH66" s="6">
        <f t="shared" si="11"/>
        <v>0</v>
      </c>
      <c r="AK66">
        <v>0</v>
      </c>
      <c r="AL66">
        <v>0</v>
      </c>
      <c r="AM66">
        <v>0</v>
      </c>
      <c r="AN66" s="12">
        <v>45077</v>
      </c>
    </row>
    <row r="67" spans="1:40">
      <c r="A67" s="3" t="s">
        <v>101</v>
      </c>
      <c r="B67">
        <v>74</v>
      </c>
      <c r="C67">
        <v>11189</v>
      </c>
      <c r="D67" s="3">
        <v>243457</v>
      </c>
      <c r="E67" s="3">
        <v>302</v>
      </c>
      <c r="F67" s="3">
        <v>0.12</v>
      </c>
      <c r="G67" s="3">
        <v>3946</v>
      </c>
      <c r="H67">
        <v>35.27</v>
      </c>
      <c r="I67" s="4">
        <f t="shared" si="7"/>
        <v>0.0162082010375549</v>
      </c>
      <c r="J67" s="3">
        <v>2</v>
      </c>
      <c r="K67" s="4">
        <f t="shared" si="8"/>
        <v>0.00662251655629139</v>
      </c>
      <c r="L67" s="3">
        <v>0.05</v>
      </c>
      <c r="M67">
        <v>65.99</v>
      </c>
      <c r="N67">
        <v>63.99</v>
      </c>
      <c r="O67">
        <v>133</v>
      </c>
      <c r="P67">
        <v>642</v>
      </c>
      <c r="Q67">
        <v>921</v>
      </c>
      <c r="R67" s="4">
        <f t="shared" si="9"/>
        <v>0</v>
      </c>
      <c r="S67" s="3">
        <v>676</v>
      </c>
      <c r="T67">
        <v>6.04</v>
      </c>
      <c r="U67" s="3">
        <v>0</v>
      </c>
      <c r="V67" s="3">
        <v>0</v>
      </c>
      <c r="W67">
        <v>64.99</v>
      </c>
      <c r="Y67">
        <v>30</v>
      </c>
      <c r="Z67">
        <v>108</v>
      </c>
      <c r="AA67">
        <v>145</v>
      </c>
      <c r="AB67" s="3">
        <v>117</v>
      </c>
      <c r="AC67">
        <v>1.05</v>
      </c>
      <c r="AD67" s="4">
        <f t="shared" si="6"/>
        <v>0.0296502787633046</v>
      </c>
      <c r="AE67" s="3">
        <v>0</v>
      </c>
      <c r="AF67" s="5">
        <v>0</v>
      </c>
      <c r="AG67" s="6">
        <f t="shared" si="10"/>
        <v>0</v>
      </c>
      <c r="AH67" s="6" t="e">
        <f t="shared" si="11"/>
        <v>#DIV/0!</v>
      </c>
      <c r="AI67">
        <v>69.99</v>
      </c>
      <c r="AK67">
        <v>10</v>
      </c>
      <c r="AL67">
        <v>19</v>
      </c>
      <c r="AM67">
        <v>24</v>
      </c>
      <c r="AN67" s="12">
        <v>45077</v>
      </c>
    </row>
    <row r="68" spans="1:40">
      <c r="A68" s="3" t="s">
        <v>102</v>
      </c>
      <c r="B68">
        <v>4</v>
      </c>
      <c r="C68">
        <v>6302</v>
      </c>
      <c r="D68" s="3">
        <v>147119</v>
      </c>
      <c r="E68" s="3">
        <v>1898</v>
      </c>
      <c r="F68" s="3">
        <v>1.29</v>
      </c>
      <c r="G68" s="3">
        <v>2039</v>
      </c>
      <c r="H68">
        <v>32.35</v>
      </c>
      <c r="I68" s="4">
        <f t="shared" si="7"/>
        <v>0.0138595286808638</v>
      </c>
      <c r="J68" s="3">
        <v>8</v>
      </c>
      <c r="K68" s="4">
        <f t="shared" si="8"/>
        <v>0.00421496311907271</v>
      </c>
      <c r="L68" s="3">
        <v>0.39</v>
      </c>
      <c r="M68">
        <v>44.99</v>
      </c>
      <c r="N68">
        <v>63.99</v>
      </c>
      <c r="O68">
        <v>200</v>
      </c>
      <c r="P68">
        <v>465</v>
      </c>
      <c r="Q68">
        <v>521</v>
      </c>
      <c r="R68" s="4">
        <f t="shared" si="9"/>
        <v>3.76923076923077</v>
      </c>
      <c r="S68" s="3">
        <v>255</v>
      </c>
      <c r="T68">
        <v>4.05</v>
      </c>
      <c r="U68" s="3">
        <v>1</v>
      </c>
      <c r="V68" s="3">
        <v>0.39</v>
      </c>
      <c r="W68">
        <v>47.99</v>
      </c>
      <c r="X68">
        <v>63.99</v>
      </c>
      <c r="Y68">
        <v>29</v>
      </c>
      <c r="Z68">
        <v>59</v>
      </c>
      <c r="AA68">
        <v>55</v>
      </c>
      <c r="AB68" s="3">
        <v>68</v>
      </c>
      <c r="AC68">
        <v>1.08</v>
      </c>
      <c r="AD68" s="4">
        <f t="shared" ref="AD68:AD90" si="12">AB68/G68</f>
        <v>0.0333496812162825</v>
      </c>
      <c r="AE68" s="3">
        <v>1</v>
      </c>
      <c r="AF68" s="5">
        <v>1.47</v>
      </c>
      <c r="AG68" s="6">
        <f t="shared" si="10"/>
        <v>0.125</v>
      </c>
      <c r="AH68" s="6">
        <f t="shared" si="11"/>
        <v>3.76923076923077</v>
      </c>
      <c r="AI68">
        <v>44.99</v>
      </c>
      <c r="AJ68">
        <v>63.99</v>
      </c>
      <c r="AK68">
        <v>11</v>
      </c>
      <c r="AL68">
        <v>19</v>
      </c>
      <c r="AM68">
        <v>21</v>
      </c>
      <c r="AN68" s="12">
        <v>45077</v>
      </c>
    </row>
    <row r="69" spans="1:40">
      <c r="A69" s="3" t="s">
        <v>103</v>
      </c>
      <c r="B69">
        <v>42</v>
      </c>
      <c r="C69">
        <v>10</v>
      </c>
      <c r="D69" s="3">
        <v>190</v>
      </c>
      <c r="E69" s="3">
        <v>1</v>
      </c>
      <c r="F69" s="3">
        <v>0.53</v>
      </c>
      <c r="G69" s="3">
        <v>10</v>
      </c>
      <c r="H69">
        <v>100</v>
      </c>
      <c r="I69" s="4">
        <f t="shared" ref="I69:I100" si="13">G69/D69</f>
        <v>0.0526315789473684</v>
      </c>
      <c r="J69" s="3">
        <v>1</v>
      </c>
      <c r="K69" s="4">
        <f t="shared" ref="K69:K100" si="14">J69/E69</f>
        <v>1</v>
      </c>
      <c r="L69" s="3">
        <v>10</v>
      </c>
      <c r="M69">
        <v>52.99</v>
      </c>
      <c r="N69">
        <v>64.99</v>
      </c>
      <c r="O69">
        <v>0</v>
      </c>
      <c r="P69">
        <v>7</v>
      </c>
      <c r="Q69">
        <v>1</v>
      </c>
      <c r="R69" s="4">
        <f t="shared" ref="R69:R100" si="15">AF69/L69</f>
        <v>10</v>
      </c>
      <c r="S69" s="3">
        <v>1</v>
      </c>
      <c r="T69">
        <v>10</v>
      </c>
      <c r="U69" s="3">
        <v>1</v>
      </c>
      <c r="V69" s="3">
        <v>100</v>
      </c>
      <c r="W69">
        <v>64.99</v>
      </c>
      <c r="X69">
        <v>64.99</v>
      </c>
      <c r="Y69">
        <v>0</v>
      </c>
      <c r="Z69">
        <v>1</v>
      </c>
      <c r="AA69">
        <v>0</v>
      </c>
      <c r="AB69" s="3">
        <v>1</v>
      </c>
      <c r="AC69">
        <v>10</v>
      </c>
      <c r="AD69" s="4">
        <f t="shared" si="12"/>
        <v>0.1</v>
      </c>
      <c r="AE69" s="3">
        <v>1</v>
      </c>
      <c r="AF69" s="5">
        <v>100</v>
      </c>
      <c r="AG69" s="6">
        <f t="shared" ref="AG69:AG100" si="16">AE69/J69</f>
        <v>1</v>
      </c>
      <c r="AH69" s="6">
        <f t="shared" ref="AH69:AH100" si="17">AF69/V69</f>
        <v>1</v>
      </c>
      <c r="AI69">
        <v>64.99</v>
      </c>
      <c r="AJ69">
        <v>64.99</v>
      </c>
      <c r="AK69">
        <v>0</v>
      </c>
      <c r="AL69">
        <v>1</v>
      </c>
      <c r="AM69">
        <v>0</v>
      </c>
      <c r="AN69" s="12">
        <v>45077</v>
      </c>
    </row>
    <row r="70" spans="1:40">
      <c r="A70" s="3" t="s">
        <v>104</v>
      </c>
      <c r="B70">
        <v>28</v>
      </c>
      <c r="C70">
        <v>27012</v>
      </c>
      <c r="D70" s="3">
        <v>623071</v>
      </c>
      <c r="E70" s="3">
        <v>920</v>
      </c>
      <c r="F70" s="3">
        <v>0.15</v>
      </c>
      <c r="G70" s="3">
        <v>8941</v>
      </c>
      <c r="H70">
        <v>33.1</v>
      </c>
      <c r="I70" s="4">
        <f t="shared" si="13"/>
        <v>0.0143498894989496</v>
      </c>
      <c r="J70" s="3">
        <v>4</v>
      </c>
      <c r="K70" s="4">
        <f t="shared" si="14"/>
        <v>0.00434782608695652</v>
      </c>
      <c r="L70" s="3">
        <v>0.04</v>
      </c>
      <c r="M70">
        <v>64.99</v>
      </c>
      <c r="N70">
        <v>63.99</v>
      </c>
      <c r="O70">
        <v>299</v>
      </c>
      <c r="P70">
        <v>1423</v>
      </c>
      <c r="Q70">
        <v>2441</v>
      </c>
      <c r="R70" s="4">
        <f t="shared" si="15"/>
        <v>0</v>
      </c>
      <c r="S70" s="3">
        <v>1376</v>
      </c>
      <c r="T70">
        <v>5.09</v>
      </c>
      <c r="U70" s="3">
        <v>0</v>
      </c>
      <c r="V70" s="3">
        <v>0</v>
      </c>
      <c r="W70">
        <v>64.99</v>
      </c>
      <c r="Y70">
        <v>37</v>
      </c>
      <c r="Z70">
        <v>222</v>
      </c>
      <c r="AA70">
        <v>353</v>
      </c>
      <c r="AB70" s="3">
        <v>230</v>
      </c>
      <c r="AC70">
        <v>0.85</v>
      </c>
      <c r="AD70" s="4">
        <f t="shared" si="12"/>
        <v>0.0257241919248406</v>
      </c>
      <c r="AE70" s="3">
        <v>0</v>
      </c>
      <c r="AF70" s="5">
        <v>0</v>
      </c>
      <c r="AG70" s="6">
        <f t="shared" si="16"/>
        <v>0</v>
      </c>
      <c r="AH70" s="6" t="e">
        <f t="shared" si="17"/>
        <v>#DIV/0!</v>
      </c>
      <c r="AI70">
        <v>62.99</v>
      </c>
      <c r="AK70">
        <v>10</v>
      </c>
      <c r="AL70">
        <v>55</v>
      </c>
      <c r="AM70">
        <v>70</v>
      </c>
      <c r="AN70" s="12">
        <v>45077</v>
      </c>
    </row>
    <row r="71" spans="1:40">
      <c r="A71" s="3" t="s">
        <v>105</v>
      </c>
      <c r="B71">
        <v>1</v>
      </c>
      <c r="C71">
        <v>12201</v>
      </c>
      <c r="D71" s="3">
        <v>282553</v>
      </c>
      <c r="E71" s="3">
        <v>5910</v>
      </c>
      <c r="F71" s="3">
        <v>2.09</v>
      </c>
      <c r="G71" s="3">
        <v>5739</v>
      </c>
      <c r="H71">
        <v>47.04</v>
      </c>
      <c r="I71" s="4">
        <f t="shared" si="13"/>
        <v>0.0203112336446614</v>
      </c>
      <c r="J71" s="3">
        <v>56</v>
      </c>
      <c r="K71" s="4">
        <f t="shared" si="14"/>
        <v>0.00947546531302876</v>
      </c>
      <c r="L71" s="3">
        <v>0.98</v>
      </c>
      <c r="M71">
        <v>52.99</v>
      </c>
      <c r="N71">
        <v>63.99</v>
      </c>
      <c r="O71">
        <v>452</v>
      </c>
      <c r="P71">
        <v>1321</v>
      </c>
      <c r="Q71">
        <v>1593</v>
      </c>
      <c r="R71" s="4">
        <f t="shared" si="15"/>
        <v>1.58163265306122</v>
      </c>
      <c r="S71" s="3">
        <v>842</v>
      </c>
      <c r="T71">
        <v>6.9</v>
      </c>
      <c r="U71" s="3">
        <v>4</v>
      </c>
      <c r="V71" s="3">
        <v>0.48</v>
      </c>
      <c r="W71">
        <v>54.99</v>
      </c>
      <c r="X71">
        <v>63.99</v>
      </c>
      <c r="Y71">
        <v>69</v>
      </c>
      <c r="Z71">
        <v>182</v>
      </c>
      <c r="AA71">
        <v>240</v>
      </c>
      <c r="AB71" s="3">
        <v>194</v>
      </c>
      <c r="AC71">
        <v>1.59</v>
      </c>
      <c r="AD71" s="4">
        <f t="shared" si="12"/>
        <v>0.0338037985711796</v>
      </c>
      <c r="AE71" s="3">
        <v>3</v>
      </c>
      <c r="AF71" s="5">
        <v>1.55</v>
      </c>
      <c r="AG71" s="6">
        <f t="shared" si="16"/>
        <v>0.0535714285714286</v>
      </c>
      <c r="AH71" s="6">
        <f t="shared" si="17"/>
        <v>3.22916666666667</v>
      </c>
      <c r="AI71">
        <v>54.99</v>
      </c>
      <c r="AJ71">
        <v>63.99</v>
      </c>
      <c r="AK71">
        <v>13</v>
      </c>
      <c r="AL71">
        <v>46</v>
      </c>
      <c r="AM71">
        <v>61</v>
      </c>
      <c r="AN71" s="12">
        <v>45077</v>
      </c>
    </row>
    <row r="72" spans="1:40">
      <c r="A72" s="3" t="s">
        <v>106</v>
      </c>
      <c r="B72">
        <v>20</v>
      </c>
      <c r="C72">
        <v>2488</v>
      </c>
      <c r="D72" s="3">
        <v>57450</v>
      </c>
      <c r="E72" s="3">
        <v>727</v>
      </c>
      <c r="F72" s="3">
        <v>1.27</v>
      </c>
      <c r="G72" s="3">
        <v>1171</v>
      </c>
      <c r="H72">
        <v>47.07</v>
      </c>
      <c r="I72" s="4">
        <f t="shared" si="13"/>
        <v>0.0203829416884247</v>
      </c>
      <c r="J72" s="3">
        <v>8</v>
      </c>
      <c r="K72" s="4">
        <f t="shared" si="14"/>
        <v>0.0110041265474553</v>
      </c>
      <c r="L72" s="3">
        <v>0.68</v>
      </c>
      <c r="M72">
        <v>53.99</v>
      </c>
      <c r="N72">
        <v>63.99</v>
      </c>
      <c r="O72">
        <v>88</v>
      </c>
      <c r="P72">
        <v>253</v>
      </c>
      <c r="Q72">
        <v>315</v>
      </c>
      <c r="R72" s="4">
        <f t="shared" si="15"/>
        <v>0</v>
      </c>
      <c r="S72" s="3">
        <v>177</v>
      </c>
      <c r="T72">
        <v>7.11</v>
      </c>
      <c r="U72" s="3">
        <v>1</v>
      </c>
      <c r="V72" s="3">
        <v>0.56</v>
      </c>
      <c r="W72">
        <v>53.99</v>
      </c>
      <c r="X72">
        <v>63.99</v>
      </c>
      <c r="Y72">
        <v>9</v>
      </c>
      <c r="Z72">
        <v>41</v>
      </c>
      <c r="AA72">
        <v>56</v>
      </c>
      <c r="AB72" s="3">
        <v>39</v>
      </c>
      <c r="AC72">
        <v>1.57</v>
      </c>
      <c r="AD72" s="4">
        <f t="shared" si="12"/>
        <v>0.0333048676345004</v>
      </c>
      <c r="AE72" s="3">
        <v>0</v>
      </c>
      <c r="AF72" s="5">
        <v>0</v>
      </c>
      <c r="AG72" s="6">
        <f t="shared" si="16"/>
        <v>0</v>
      </c>
      <c r="AH72" s="6">
        <f t="shared" si="17"/>
        <v>0</v>
      </c>
      <c r="AI72">
        <v>49.99</v>
      </c>
      <c r="AK72">
        <v>3</v>
      </c>
      <c r="AL72">
        <v>13</v>
      </c>
      <c r="AM72">
        <v>11</v>
      </c>
      <c r="AN72" s="12">
        <v>45077</v>
      </c>
    </row>
    <row r="73" spans="1:40">
      <c r="A73" s="3" t="s">
        <v>107</v>
      </c>
      <c r="B73">
        <v>3</v>
      </c>
      <c r="C73">
        <v>109</v>
      </c>
      <c r="D73" s="3">
        <v>2749</v>
      </c>
      <c r="E73" s="3">
        <v>98</v>
      </c>
      <c r="F73" s="3">
        <v>3.56</v>
      </c>
      <c r="G73" s="3">
        <v>44</v>
      </c>
      <c r="H73">
        <v>40.37</v>
      </c>
      <c r="I73" s="4">
        <f t="shared" si="13"/>
        <v>0.0160058202982903</v>
      </c>
      <c r="J73" s="3">
        <v>24</v>
      </c>
      <c r="K73" s="4">
        <f t="shared" si="14"/>
        <v>0.244897959183673</v>
      </c>
      <c r="L73" s="3">
        <v>54.55</v>
      </c>
      <c r="M73">
        <v>61.99</v>
      </c>
      <c r="N73">
        <v>61.99</v>
      </c>
      <c r="O73">
        <v>0</v>
      </c>
      <c r="P73">
        <v>7</v>
      </c>
      <c r="Q73">
        <v>12</v>
      </c>
      <c r="R73" s="4">
        <f t="shared" si="15"/>
        <v>1.83318056828598</v>
      </c>
      <c r="S73" s="3">
        <v>7</v>
      </c>
      <c r="T73">
        <v>6.42</v>
      </c>
      <c r="U73" s="3">
        <v>5</v>
      </c>
      <c r="V73" s="3">
        <v>71.43</v>
      </c>
      <c r="W73">
        <v>63.99</v>
      </c>
      <c r="X73">
        <v>63.99</v>
      </c>
      <c r="Y73">
        <v>0</v>
      </c>
      <c r="Z73">
        <v>2</v>
      </c>
      <c r="AA73">
        <v>0</v>
      </c>
      <c r="AB73" s="3">
        <v>5</v>
      </c>
      <c r="AC73">
        <v>4.59</v>
      </c>
      <c r="AD73" s="4">
        <f t="shared" si="12"/>
        <v>0.113636363636364</v>
      </c>
      <c r="AE73" s="3">
        <v>5</v>
      </c>
      <c r="AF73" s="5">
        <v>100</v>
      </c>
      <c r="AG73" s="6">
        <f t="shared" si="16"/>
        <v>0.208333333333333</v>
      </c>
      <c r="AH73" s="6">
        <f t="shared" si="17"/>
        <v>1.39997200055999</v>
      </c>
      <c r="AI73">
        <v>61.99</v>
      </c>
      <c r="AJ73">
        <v>61.99</v>
      </c>
      <c r="AK73">
        <v>0</v>
      </c>
      <c r="AL73">
        <v>2</v>
      </c>
      <c r="AM73">
        <v>0</v>
      </c>
      <c r="AN73" s="12">
        <v>45077</v>
      </c>
    </row>
    <row r="74" spans="1:40">
      <c r="A74" s="3" t="s">
        <v>108</v>
      </c>
      <c r="B74">
        <v>16</v>
      </c>
      <c r="C74">
        <v>23274</v>
      </c>
      <c r="D74" s="3">
        <v>621552</v>
      </c>
      <c r="E74" s="3">
        <v>910</v>
      </c>
      <c r="F74" s="3">
        <v>0.15</v>
      </c>
      <c r="G74" s="3">
        <v>7322</v>
      </c>
      <c r="H74">
        <v>31.46</v>
      </c>
      <c r="I74" s="4">
        <f t="shared" si="13"/>
        <v>0.0117801889463794</v>
      </c>
      <c r="J74" s="3">
        <v>5</v>
      </c>
      <c r="K74" s="4">
        <f t="shared" si="14"/>
        <v>0.00549450549450549</v>
      </c>
      <c r="L74" s="3">
        <v>0.07</v>
      </c>
      <c r="M74">
        <v>74.99</v>
      </c>
      <c r="N74">
        <v>60.99</v>
      </c>
      <c r="O74">
        <v>339</v>
      </c>
      <c r="P74">
        <v>1226</v>
      </c>
      <c r="Q74">
        <v>1682</v>
      </c>
      <c r="R74" s="4">
        <f t="shared" si="15"/>
        <v>0</v>
      </c>
      <c r="S74" s="3">
        <v>662</v>
      </c>
      <c r="T74">
        <v>2.84</v>
      </c>
      <c r="U74" s="3">
        <v>1</v>
      </c>
      <c r="V74" s="3">
        <v>0.15</v>
      </c>
      <c r="W74">
        <v>79</v>
      </c>
      <c r="X74">
        <v>48.15</v>
      </c>
      <c r="Y74">
        <v>21</v>
      </c>
      <c r="Z74">
        <v>93</v>
      </c>
      <c r="AA74">
        <v>148</v>
      </c>
      <c r="AB74" s="3">
        <v>154</v>
      </c>
      <c r="AC74">
        <v>0.66</v>
      </c>
      <c r="AD74" s="4">
        <f t="shared" si="12"/>
        <v>0.0210325047801147</v>
      </c>
      <c r="AE74" s="3">
        <v>0</v>
      </c>
      <c r="AF74" s="5">
        <v>0</v>
      </c>
      <c r="AG74" s="6">
        <f t="shared" si="16"/>
        <v>0</v>
      </c>
      <c r="AH74" s="6">
        <f t="shared" si="17"/>
        <v>0</v>
      </c>
      <c r="AI74">
        <v>79.99</v>
      </c>
      <c r="AK74">
        <v>9</v>
      </c>
      <c r="AL74">
        <v>26</v>
      </c>
      <c r="AM74">
        <v>36</v>
      </c>
      <c r="AN74" s="12">
        <v>45077</v>
      </c>
    </row>
    <row r="75" spans="1:40">
      <c r="A75" s="3" t="s">
        <v>109</v>
      </c>
      <c r="B75">
        <v>57</v>
      </c>
      <c r="C75">
        <v>1495</v>
      </c>
      <c r="D75" s="3">
        <v>34456</v>
      </c>
      <c r="E75" s="3">
        <v>403</v>
      </c>
      <c r="F75" s="3">
        <v>1.17</v>
      </c>
      <c r="G75" s="3">
        <v>419</v>
      </c>
      <c r="H75">
        <v>28.03</v>
      </c>
      <c r="I75" s="4">
        <f t="shared" si="13"/>
        <v>0.012160436498723</v>
      </c>
      <c r="J75" s="3">
        <v>2</v>
      </c>
      <c r="K75" s="4">
        <f t="shared" si="14"/>
        <v>0.00496277915632754</v>
      </c>
      <c r="L75" s="3">
        <v>0.48</v>
      </c>
      <c r="M75">
        <v>78.99</v>
      </c>
      <c r="N75">
        <v>63.99</v>
      </c>
      <c r="O75">
        <v>12</v>
      </c>
      <c r="P75">
        <v>31</v>
      </c>
      <c r="Q75">
        <v>71</v>
      </c>
      <c r="R75" s="4">
        <f t="shared" si="15"/>
        <v>0</v>
      </c>
      <c r="S75" s="3">
        <v>25</v>
      </c>
      <c r="T75">
        <v>1.67</v>
      </c>
      <c r="U75" s="3">
        <v>0</v>
      </c>
      <c r="V75" s="3">
        <v>0</v>
      </c>
      <c r="W75">
        <v>89.99</v>
      </c>
      <c r="Y75">
        <v>0</v>
      </c>
      <c r="Z75">
        <v>2</v>
      </c>
      <c r="AA75">
        <v>4</v>
      </c>
      <c r="AB75" s="3">
        <v>9</v>
      </c>
      <c r="AC75">
        <v>0.6</v>
      </c>
      <c r="AD75" s="4">
        <f t="shared" si="12"/>
        <v>0.0214797136038186</v>
      </c>
      <c r="AE75" s="3">
        <v>0</v>
      </c>
      <c r="AF75" s="5">
        <v>0</v>
      </c>
      <c r="AG75" s="6">
        <f t="shared" si="16"/>
        <v>0</v>
      </c>
      <c r="AH75" s="6" t="e">
        <f t="shared" si="17"/>
        <v>#DIV/0!</v>
      </c>
      <c r="AI75">
        <v>64.99</v>
      </c>
      <c r="AK75">
        <v>0</v>
      </c>
      <c r="AL75">
        <v>2</v>
      </c>
      <c r="AM75">
        <v>1</v>
      </c>
      <c r="AN75" s="12">
        <v>45077</v>
      </c>
    </row>
    <row r="76" spans="1:40">
      <c r="A76" s="3" t="s">
        <v>110</v>
      </c>
      <c r="B76">
        <v>15</v>
      </c>
      <c r="C76">
        <v>12624</v>
      </c>
      <c r="D76" s="3">
        <v>274643</v>
      </c>
      <c r="E76" s="3">
        <v>363</v>
      </c>
      <c r="F76" s="3">
        <v>0.13</v>
      </c>
      <c r="G76" s="3">
        <v>2102</v>
      </c>
      <c r="H76">
        <v>16.65</v>
      </c>
      <c r="I76" s="4">
        <f t="shared" si="13"/>
        <v>0.00765357209177004</v>
      </c>
      <c r="J76" s="3">
        <v>2</v>
      </c>
      <c r="K76" s="4">
        <f t="shared" si="14"/>
        <v>0.00550964187327824</v>
      </c>
      <c r="L76" s="3">
        <v>0.1</v>
      </c>
      <c r="M76">
        <v>25.99</v>
      </c>
      <c r="N76">
        <v>60.99</v>
      </c>
      <c r="O76">
        <v>137</v>
      </c>
      <c r="P76">
        <v>528</v>
      </c>
      <c r="Q76">
        <v>534</v>
      </c>
      <c r="R76" s="4">
        <f t="shared" si="15"/>
        <v>18.2</v>
      </c>
      <c r="S76" s="3">
        <v>274</v>
      </c>
      <c r="T76">
        <v>2.17</v>
      </c>
      <c r="U76" s="3">
        <v>1</v>
      </c>
      <c r="V76" s="3">
        <v>0.36</v>
      </c>
      <c r="W76">
        <v>27.98</v>
      </c>
      <c r="X76">
        <v>64.99</v>
      </c>
      <c r="Y76">
        <v>20</v>
      </c>
      <c r="Z76">
        <v>67</v>
      </c>
      <c r="AA76">
        <v>63</v>
      </c>
      <c r="AB76" s="3">
        <v>55</v>
      </c>
      <c r="AC76">
        <v>0.44</v>
      </c>
      <c r="AD76" s="4">
        <f t="shared" si="12"/>
        <v>0.0261655566127498</v>
      </c>
      <c r="AE76" s="3">
        <v>1</v>
      </c>
      <c r="AF76" s="5">
        <v>1.82</v>
      </c>
      <c r="AG76" s="6">
        <f t="shared" si="16"/>
        <v>0.5</v>
      </c>
      <c r="AH76" s="6">
        <f t="shared" si="17"/>
        <v>5.05555555555556</v>
      </c>
      <c r="AI76">
        <v>19.99</v>
      </c>
      <c r="AJ76">
        <v>64.99</v>
      </c>
      <c r="AK76">
        <v>9</v>
      </c>
      <c r="AL76">
        <v>16</v>
      </c>
      <c r="AM76">
        <v>16</v>
      </c>
      <c r="AN76" s="12">
        <v>45077</v>
      </c>
    </row>
    <row r="77" spans="1:40">
      <c r="A77" s="3" t="s">
        <v>111</v>
      </c>
      <c r="B77">
        <v>89</v>
      </c>
      <c r="C77">
        <v>1071</v>
      </c>
      <c r="D77" s="3">
        <v>26180</v>
      </c>
      <c r="E77" s="3">
        <v>27</v>
      </c>
      <c r="F77" s="3">
        <v>0.1</v>
      </c>
      <c r="G77" s="3">
        <v>195</v>
      </c>
      <c r="H77">
        <v>18.21</v>
      </c>
      <c r="I77" s="4">
        <f t="shared" si="13"/>
        <v>0.00744843391902215</v>
      </c>
      <c r="J77" s="3">
        <v>1</v>
      </c>
      <c r="K77" s="4">
        <f t="shared" si="14"/>
        <v>0.037037037037037</v>
      </c>
      <c r="L77" s="3">
        <v>0.51</v>
      </c>
      <c r="M77">
        <v>54.99</v>
      </c>
      <c r="N77">
        <v>64.99</v>
      </c>
      <c r="O77">
        <v>21</v>
      </c>
      <c r="P77">
        <v>34</v>
      </c>
      <c r="Q77">
        <v>46</v>
      </c>
      <c r="R77" s="4">
        <f t="shared" si="15"/>
        <v>0</v>
      </c>
      <c r="S77" s="3">
        <v>23</v>
      </c>
      <c r="T77">
        <v>2.15</v>
      </c>
      <c r="U77" s="3">
        <v>1</v>
      </c>
      <c r="V77" s="3">
        <v>4.35</v>
      </c>
      <c r="W77">
        <v>42.99</v>
      </c>
      <c r="X77">
        <v>64.99</v>
      </c>
      <c r="Y77">
        <v>6</v>
      </c>
      <c r="Z77">
        <v>1</v>
      </c>
      <c r="AA77">
        <v>5</v>
      </c>
      <c r="AB77" s="3">
        <v>1</v>
      </c>
      <c r="AC77">
        <v>0.09</v>
      </c>
      <c r="AD77" s="4">
        <f t="shared" si="12"/>
        <v>0.00512820512820513</v>
      </c>
      <c r="AE77" s="3">
        <v>0</v>
      </c>
      <c r="AF77" s="5">
        <v>0</v>
      </c>
      <c r="AG77" s="6">
        <f t="shared" si="16"/>
        <v>0</v>
      </c>
      <c r="AH77" s="6">
        <f t="shared" si="17"/>
        <v>0</v>
      </c>
      <c r="AI77">
        <v>39.99</v>
      </c>
      <c r="AK77">
        <v>0</v>
      </c>
      <c r="AL77">
        <v>0</v>
      </c>
      <c r="AM77">
        <v>0</v>
      </c>
      <c r="AN77" s="12">
        <v>45077</v>
      </c>
    </row>
    <row r="78" spans="1:40">
      <c r="A78" s="3" t="s">
        <v>112</v>
      </c>
      <c r="B78">
        <v>41</v>
      </c>
      <c r="C78">
        <v>2</v>
      </c>
      <c r="D78" s="3">
        <v>38</v>
      </c>
      <c r="E78" s="3">
        <v>1</v>
      </c>
      <c r="F78" s="3">
        <v>2.63</v>
      </c>
      <c r="G78" s="3">
        <v>1</v>
      </c>
      <c r="H78">
        <v>50</v>
      </c>
      <c r="I78" s="4">
        <f t="shared" si="13"/>
        <v>0.0263157894736842</v>
      </c>
      <c r="J78" s="3">
        <v>1</v>
      </c>
      <c r="K78" s="4">
        <f t="shared" si="14"/>
        <v>1</v>
      </c>
      <c r="L78" s="3">
        <v>100</v>
      </c>
      <c r="M78">
        <v>63.99</v>
      </c>
      <c r="N78">
        <v>63.99</v>
      </c>
      <c r="O78">
        <v>0</v>
      </c>
      <c r="P78">
        <v>0</v>
      </c>
      <c r="Q78">
        <v>0</v>
      </c>
      <c r="R78" s="4">
        <f t="shared" si="15"/>
        <v>1</v>
      </c>
      <c r="S78" s="3">
        <v>1</v>
      </c>
      <c r="T78">
        <v>50</v>
      </c>
      <c r="U78" s="3">
        <v>1</v>
      </c>
      <c r="V78" s="3">
        <v>100</v>
      </c>
      <c r="W78">
        <v>63.99</v>
      </c>
      <c r="X78">
        <v>63.99</v>
      </c>
      <c r="Y78">
        <v>0</v>
      </c>
      <c r="Z78">
        <v>0</v>
      </c>
      <c r="AA78">
        <v>0</v>
      </c>
      <c r="AB78" s="3">
        <v>1</v>
      </c>
      <c r="AC78">
        <v>50</v>
      </c>
      <c r="AD78" s="4">
        <f t="shared" si="12"/>
        <v>1</v>
      </c>
      <c r="AE78" s="3">
        <v>1</v>
      </c>
      <c r="AF78" s="5">
        <v>100</v>
      </c>
      <c r="AG78" s="6">
        <f t="shared" si="16"/>
        <v>1</v>
      </c>
      <c r="AH78" s="6">
        <f t="shared" si="17"/>
        <v>1</v>
      </c>
      <c r="AI78">
        <v>63.99</v>
      </c>
      <c r="AJ78">
        <v>63.99</v>
      </c>
      <c r="AK78">
        <v>0</v>
      </c>
      <c r="AL78">
        <v>0</v>
      </c>
      <c r="AM78">
        <v>0</v>
      </c>
      <c r="AN78" s="12">
        <v>45077</v>
      </c>
    </row>
    <row r="79" spans="1:40">
      <c r="A79" s="3" t="s">
        <v>113</v>
      </c>
      <c r="B79">
        <v>76</v>
      </c>
      <c r="C79">
        <v>120</v>
      </c>
      <c r="D79" s="3">
        <v>2769</v>
      </c>
      <c r="E79" s="3">
        <v>38</v>
      </c>
      <c r="F79" s="3">
        <v>1.37</v>
      </c>
      <c r="G79" s="3">
        <v>72</v>
      </c>
      <c r="H79">
        <v>60</v>
      </c>
      <c r="I79" s="4">
        <f t="shared" si="13"/>
        <v>0.0260021668472373</v>
      </c>
      <c r="J79" s="3">
        <v>2</v>
      </c>
      <c r="K79" s="4">
        <f t="shared" si="14"/>
        <v>0.0526315789473684</v>
      </c>
      <c r="L79" s="3">
        <v>2.78</v>
      </c>
      <c r="M79">
        <v>69.99</v>
      </c>
      <c r="N79">
        <v>61.99</v>
      </c>
      <c r="O79">
        <v>3</v>
      </c>
      <c r="P79">
        <v>9</v>
      </c>
      <c r="Q79">
        <v>24</v>
      </c>
      <c r="R79" s="4">
        <f t="shared" si="15"/>
        <v>0</v>
      </c>
      <c r="S79" s="3">
        <v>10</v>
      </c>
      <c r="T79">
        <v>8.33</v>
      </c>
      <c r="U79" s="3">
        <v>1</v>
      </c>
      <c r="V79" s="3">
        <v>10</v>
      </c>
      <c r="W79">
        <v>54.99</v>
      </c>
      <c r="X79">
        <v>64.99</v>
      </c>
      <c r="Y79">
        <v>2</v>
      </c>
      <c r="Z79">
        <v>1</v>
      </c>
      <c r="AA79">
        <v>5</v>
      </c>
      <c r="AB79" s="3">
        <v>1</v>
      </c>
      <c r="AC79">
        <v>0.83</v>
      </c>
      <c r="AD79" s="4">
        <f t="shared" si="12"/>
        <v>0.0138888888888889</v>
      </c>
      <c r="AE79" s="3">
        <v>0</v>
      </c>
      <c r="AF79" s="5">
        <v>0</v>
      </c>
      <c r="AG79" s="6">
        <f t="shared" si="16"/>
        <v>0</v>
      </c>
      <c r="AH79" s="6">
        <f t="shared" si="17"/>
        <v>0</v>
      </c>
      <c r="AI79">
        <v>139.99</v>
      </c>
      <c r="AK79">
        <v>0</v>
      </c>
      <c r="AL79">
        <v>0</v>
      </c>
      <c r="AM79">
        <v>0</v>
      </c>
      <c r="AN79" s="12">
        <v>45077</v>
      </c>
    </row>
    <row r="80" spans="1:40">
      <c r="A80" s="3" t="s">
        <v>114</v>
      </c>
      <c r="B80">
        <v>55</v>
      </c>
      <c r="C80">
        <v>1822</v>
      </c>
      <c r="D80" s="3">
        <v>48561</v>
      </c>
      <c r="E80" s="3">
        <v>385</v>
      </c>
      <c r="F80" s="3">
        <v>0.79</v>
      </c>
      <c r="G80" s="3">
        <v>843</v>
      </c>
      <c r="H80">
        <v>46.27</v>
      </c>
      <c r="I80" s="4">
        <f t="shared" si="13"/>
        <v>0.0173596095632298</v>
      </c>
      <c r="J80" s="3">
        <v>3</v>
      </c>
      <c r="K80" s="4">
        <f t="shared" si="14"/>
        <v>0.00779220779220779</v>
      </c>
      <c r="L80" s="3">
        <v>0.36</v>
      </c>
      <c r="M80">
        <v>54.99</v>
      </c>
      <c r="N80">
        <v>64.99</v>
      </c>
      <c r="O80">
        <v>37</v>
      </c>
      <c r="P80">
        <v>110</v>
      </c>
      <c r="Q80">
        <v>155</v>
      </c>
      <c r="R80" s="4">
        <f t="shared" si="15"/>
        <v>0</v>
      </c>
      <c r="S80" s="3">
        <v>95</v>
      </c>
      <c r="T80">
        <v>5.21</v>
      </c>
      <c r="U80" s="3">
        <v>0</v>
      </c>
      <c r="V80" s="3">
        <v>0</v>
      </c>
      <c r="W80">
        <v>59.99</v>
      </c>
      <c r="Y80">
        <v>6</v>
      </c>
      <c r="Z80">
        <v>13</v>
      </c>
      <c r="AA80">
        <v>21</v>
      </c>
      <c r="AB80" s="3">
        <v>15</v>
      </c>
      <c r="AC80">
        <v>0.82</v>
      </c>
      <c r="AD80" s="4">
        <f t="shared" si="12"/>
        <v>0.0177935943060498</v>
      </c>
      <c r="AE80" s="3">
        <v>0</v>
      </c>
      <c r="AF80" s="5">
        <v>0</v>
      </c>
      <c r="AG80" s="6">
        <f t="shared" si="16"/>
        <v>0</v>
      </c>
      <c r="AH80" s="6" t="e">
        <f t="shared" si="17"/>
        <v>#DIV/0!</v>
      </c>
      <c r="AI80">
        <v>54.99</v>
      </c>
      <c r="AK80">
        <v>0</v>
      </c>
      <c r="AL80">
        <v>3</v>
      </c>
      <c r="AM80">
        <v>3</v>
      </c>
      <c r="AN80" s="12">
        <v>45077</v>
      </c>
    </row>
    <row r="81" spans="1:40">
      <c r="A81" s="3" t="s">
        <v>115</v>
      </c>
      <c r="B81">
        <v>98</v>
      </c>
      <c r="C81">
        <v>6913</v>
      </c>
      <c r="D81" s="3">
        <v>151694</v>
      </c>
      <c r="E81" s="3">
        <v>266</v>
      </c>
      <c r="F81" s="3">
        <v>0.18</v>
      </c>
      <c r="G81" s="3">
        <v>2241</v>
      </c>
      <c r="H81">
        <v>32.42</v>
      </c>
      <c r="I81" s="4">
        <f t="shared" si="13"/>
        <v>0.0147731617598587</v>
      </c>
      <c r="J81" s="3">
        <v>1</v>
      </c>
      <c r="K81" s="4">
        <f t="shared" si="14"/>
        <v>0.0037593984962406</v>
      </c>
      <c r="L81" s="3">
        <v>0.04</v>
      </c>
      <c r="M81">
        <v>59.99</v>
      </c>
      <c r="N81">
        <v>60.99</v>
      </c>
      <c r="O81">
        <v>118</v>
      </c>
      <c r="P81">
        <v>412</v>
      </c>
      <c r="Q81">
        <v>576</v>
      </c>
      <c r="R81" s="4">
        <f t="shared" si="15"/>
        <v>0</v>
      </c>
      <c r="S81" s="3">
        <v>351</v>
      </c>
      <c r="T81">
        <v>5.08</v>
      </c>
      <c r="U81" s="3">
        <v>0</v>
      </c>
      <c r="V81" s="3">
        <v>0</v>
      </c>
      <c r="W81">
        <v>63.99</v>
      </c>
      <c r="Y81">
        <v>14</v>
      </c>
      <c r="Z81">
        <v>55</v>
      </c>
      <c r="AA81">
        <v>84</v>
      </c>
      <c r="AB81" s="3">
        <v>54</v>
      </c>
      <c r="AC81">
        <v>0.78</v>
      </c>
      <c r="AD81" s="4">
        <f t="shared" si="12"/>
        <v>0.0240963855421687</v>
      </c>
      <c r="AE81" s="3">
        <v>0</v>
      </c>
      <c r="AF81" s="5">
        <v>0</v>
      </c>
      <c r="AG81" s="6">
        <f t="shared" si="16"/>
        <v>0</v>
      </c>
      <c r="AH81" s="6" t="e">
        <f t="shared" si="17"/>
        <v>#DIV/0!</v>
      </c>
      <c r="AI81">
        <v>59.82</v>
      </c>
      <c r="AK81">
        <v>1</v>
      </c>
      <c r="AL81">
        <v>13</v>
      </c>
      <c r="AM81">
        <v>19</v>
      </c>
      <c r="AN81" s="12">
        <v>45077</v>
      </c>
    </row>
    <row r="82" spans="1:40">
      <c r="A82" s="3" t="s">
        <v>116</v>
      </c>
      <c r="B82">
        <v>49</v>
      </c>
      <c r="C82">
        <v>19082</v>
      </c>
      <c r="D82" s="3">
        <v>436536</v>
      </c>
      <c r="E82" s="3">
        <v>514</v>
      </c>
      <c r="F82" s="3">
        <v>0.12</v>
      </c>
      <c r="G82" s="3">
        <v>7155</v>
      </c>
      <c r="H82">
        <v>37.5</v>
      </c>
      <c r="I82" s="4">
        <f t="shared" si="13"/>
        <v>0.0163904007916873</v>
      </c>
      <c r="J82" s="3">
        <v>5</v>
      </c>
      <c r="K82" s="4">
        <f t="shared" si="14"/>
        <v>0.00972762645914397</v>
      </c>
      <c r="L82" s="3">
        <v>0.07</v>
      </c>
      <c r="M82">
        <v>69.99</v>
      </c>
      <c r="N82">
        <v>63.99</v>
      </c>
      <c r="O82">
        <v>234</v>
      </c>
      <c r="P82">
        <v>1103</v>
      </c>
      <c r="Q82">
        <v>1674</v>
      </c>
      <c r="R82" s="4">
        <f t="shared" si="15"/>
        <v>0</v>
      </c>
      <c r="S82" s="3">
        <v>1084</v>
      </c>
      <c r="T82">
        <v>5.68</v>
      </c>
      <c r="U82" s="3">
        <v>0</v>
      </c>
      <c r="V82" s="3">
        <v>0</v>
      </c>
      <c r="W82">
        <v>75.89</v>
      </c>
      <c r="Y82">
        <v>23</v>
      </c>
      <c r="Z82">
        <v>150</v>
      </c>
      <c r="AA82">
        <v>269</v>
      </c>
      <c r="AB82" s="3">
        <v>258</v>
      </c>
      <c r="AC82">
        <v>1.35</v>
      </c>
      <c r="AD82" s="4">
        <f t="shared" si="12"/>
        <v>0.0360587002096436</v>
      </c>
      <c r="AE82" s="3">
        <v>0</v>
      </c>
      <c r="AF82" s="5">
        <v>0</v>
      </c>
      <c r="AG82" s="6">
        <f t="shared" si="16"/>
        <v>0</v>
      </c>
      <c r="AH82" s="6" t="e">
        <f t="shared" si="17"/>
        <v>#DIV/0!</v>
      </c>
      <c r="AI82">
        <v>79.99</v>
      </c>
      <c r="AK82">
        <v>8</v>
      </c>
      <c r="AL82">
        <v>44</v>
      </c>
      <c r="AM82">
        <v>69</v>
      </c>
      <c r="AN82" s="12">
        <v>45077</v>
      </c>
    </row>
    <row r="83" spans="1:40">
      <c r="A83" s="3" t="s">
        <v>117</v>
      </c>
      <c r="B83">
        <v>78</v>
      </c>
      <c r="C83">
        <v>46</v>
      </c>
      <c r="D83" s="3">
        <v>1045</v>
      </c>
      <c r="E83" s="3">
        <v>29</v>
      </c>
      <c r="F83" s="3">
        <v>2.78</v>
      </c>
      <c r="G83" s="3">
        <v>22</v>
      </c>
      <c r="H83">
        <v>47.83</v>
      </c>
      <c r="I83" s="4">
        <f t="shared" si="13"/>
        <v>0.0210526315789474</v>
      </c>
      <c r="J83" s="3">
        <v>2</v>
      </c>
      <c r="K83" s="4">
        <f t="shared" si="14"/>
        <v>0.0689655172413793</v>
      </c>
      <c r="L83" s="3">
        <v>9.09</v>
      </c>
      <c r="M83">
        <v>63.99</v>
      </c>
      <c r="N83">
        <v>54.99</v>
      </c>
      <c r="O83">
        <v>0</v>
      </c>
      <c r="P83">
        <v>3</v>
      </c>
      <c r="Q83">
        <v>5</v>
      </c>
      <c r="R83" s="4">
        <f t="shared" si="15"/>
        <v>0</v>
      </c>
      <c r="S83" s="3">
        <v>2</v>
      </c>
      <c r="T83">
        <v>4.35</v>
      </c>
      <c r="U83" s="3">
        <v>1</v>
      </c>
      <c r="V83" s="3">
        <v>50</v>
      </c>
      <c r="W83">
        <v>63.99</v>
      </c>
      <c r="X83">
        <v>63.99</v>
      </c>
      <c r="Y83">
        <v>0</v>
      </c>
      <c r="Z83">
        <v>0</v>
      </c>
      <c r="AA83">
        <v>0</v>
      </c>
      <c r="AB83" s="3">
        <v>0</v>
      </c>
      <c r="AC83">
        <v>0</v>
      </c>
      <c r="AD83" s="4">
        <f t="shared" si="12"/>
        <v>0</v>
      </c>
      <c r="AE83" s="3">
        <v>0</v>
      </c>
      <c r="AF83" s="5"/>
      <c r="AG83" s="6">
        <f t="shared" si="16"/>
        <v>0</v>
      </c>
      <c r="AH83" s="6">
        <f t="shared" si="17"/>
        <v>0</v>
      </c>
      <c r="AK83">
        <v>0</v>
      </c>
      <c r="AL83">
        <v>0</v>
      </c>
      <c r="AM83">
        <v>0</v>
      </c>
      <c r="AN83" s="12">
        <v>45077</v>
      </c>
    </row>
    <row r="84" spans="1:40">
      <c r="A84" s="3" t="s">
        <v>118</v>
      </c>
      <c r="B84">
        <v>85</v>
      </c>
      <c r="C84">
        <v>27542</v>
      </c>
      <c r="D84" s="3">
        <v>637396</v>
      </c>
      <c r="E84" s="3">
        <v>267</v>
      </c>
      <c r="F84" s="3">
        <v>0.04</v>
      </c>
      <c r="G84" s="3">
        <v>10714</v>
      </c>
      <c r="H84">
        <v>38.9</v>
      </c>
      <c r="I84" s="4">
        <f t="shared" si="13"/>
        <v>0.0168090166866438</v>
      </c>
      <c r="J84" s="3">
        <v>2</v>
      </c>
      <c r="K84" s="4">
        <f t="shared" si="14"/>
        <v>0.00749063670411985</v>
      </c>
      <c r="L84" s="3">
        <v>0.02</v>
      </c>
      <c r="M84">
        <v>54.99</v>
      </c>
      <c r="N84">
        <v>60.99</v>
      </c>
      <c r="O84">
        <v>753</v>
      </c>
      <c r="P84">
        <v>2309</v>
      </c>
      <c r="Q84">
        <v>2659</v>
      </c>
      <c r="R84" s="4">
        <f t="shared" si="15"/>
        <v>0</v>
      </c>
      <c r="S84" s="3">
        <v>1704</v>
      </c>
      <c r="T84">
        <v>6.19</v>
      </c>
      <c r="U84" s="3">
        <v>0</v>
      </c>
      <c r="V84" s="3">
        <v>0</v>
      </c>
      <c r="W84">
        <v>54.99</v>
      </c>
      <c r="Y84">
        <v>91</v>
      </c>
      <c r="Z84">
        <v>393</v>
      </c>
      <c r="AA84">
        <v>410</v>
      </c>
      <c r="AB84" s="3">
        <v>322</v>
      </c>
      <c r="AC84">
        <v>1.17</v>
      </c>
      <c r="AD84" s="4">
        <f t="shared" si="12"/>
        <v>0.0300541347769274</v>
      </c>
      <c r="AE84" s="3">
        <v>0</v>
      </c>
      <c r="AF84" s="5">
        <v>0</v>
      </c>
      <c r="AG84" s="6">
        <f t="shared" si="16"/>
        <v>0</v>
      </c>
      <c r="AH84" s="6" t="e">
        <f t="shared" si="17"/>
        <v>#DIV/0!</v>
      </c>
      <c r="AI84">
        <v>52.99</v>
      </c>
      <c r="AK84">
        <v>26</v>
      </c>
      <c r="AL84">
        <v>95</v>
      </c>
      <c r="AM84">
        <v>82</v>
      </c>
      <c r="AN84" s="12">
        <v>45077</v>
      </c>
    </row>
    <row r="85" spans="1:40">
      <c r="A85" s="3" t="s">
        <v>119</v>
      </c>
      <c r="B85">
        <v>6</v>
      </c>
      <c r="C85">
        <v>68704</v>
      </c>
      <c r="D85" s="3">
        <v>1528275</v>
      </c>
      <c r="E85" s="3">
        <v>2006</v>
      </c>
      <c r="F85" s="3">
        <v>0.13</v>
      </c>
      <c r="G85" s="3">
        <v>20974</v>
      </c>
      <c r="H85">
        <v>30.53</v>
      </c>
      <c r="I85" s="4">
        <f t="shared" si="13"/>
        <v>0.0137239698352718</v>
      </c>
      <c r="J85" s="3">
        <v>13</v>
      </c>
      <c r="K85" s="4">
        <f t="shared" si="14"/>
        <v>0.00648055832502493</v>
      </c>
      <c r="L85" s="3">
        <v>0.06</v>
      </c>
      <c r="M85">
        <v>65.98</v>
      </c>
      <c r="N85">
        <v>63.99</v>
      </c>
      <c r="O85">
        <v>1097</v>
      </c>
      <c r="P85">
        <v>3991</v>
      </c>
      <c r="Q85">
        <v>4341</v>
      </c>
      <c r="R85" s="4">
        <f t="shared" si="15"/>
        <v>0</v>
      </c>
      <c r="S85" s="3">
        <v>2615</v>
      </c>
      <c r="T85">
        <v>3.81</v>
      </c>
      <c r="U85" s="3">
        <v>1</v>
      </c>
      <c r="V85" s="3">
        <v>0.04</v>
      </c>
      <c r="W85">
        <v>64.99</v>
      </c>
      <c r="X85">
        <v>63.99</v>
      </c>
      <c r="Y85">
        <v>149</v>
      </c>
      <c r="Z85">
        <v>525</v>
      </c>
      <c r="AA85">
        <v>505</v>
      </c>
      <c r="AB85" s="3">
        <v>515</v>
      </c>
      <c r="AC85">
        <v>0.75</v>
      </c>
      <c r="AD85" s="4">
        <f t="shared" si="12"/>
        <v>0.0245542099742538</v>
      </c>
      <c r="AE85" s="3">
        <v>0</v>
      </c>
      <c r="AF85" s="5">
        <v>0</v>
      </c>
      <c r="AG85" s="6">
        <f t="shared" si="16"/>
        <v>0</v>
      </c>
      <c r="AH85" s="6">
        <f t="shared" si="17"/>
        <v>0</v>
      </c>
      <c r="AI85">
        <v>59.83</v>
      </c>
      <c r="AK85">
        <v>45</v>
      </c>
      <c r="AL85">
        <v>129</v>
      </c>
      <c r="AM85">
        <v>110</v>
      </c>
      <c r="AN85" s="12">
        <v>45077</v>
      </c>
    </row>
    <row r="86" spans="1:40">
      <c r="A86" s="3" t="s">
        <v>120</v>
      </c>
      <c r="B86">
        <v>69</v>
      </c>
      <c r="C86">
        <v>42</v>
      </c>
      <c r="D86" s="3">
        <v>798</v>
      </c>
      <c r="E86" s="3">
        <v>34</v>
      </c>
      <c r="F86" s="3">
        <v>4.26</v>
      </c>
      <c r="G86" s="3">
        <v>33</v>
      </c>
      <c r="H86">
        <v>78.57</v>
      </c>
      <c r="I86" s="4">
        <f t="shared" si="13"/>
        <v>0.0413533834586466</v>
      </c>
      <c r="J86" s="3">
        <v>3</v>
      </c>
      <c r="K86" s="4">
        <f t="shared" si="14"/>
        <v>0.0882352941176471</v>
      </c>
      <c r="L86" s="3">
        <v>9.09</v>
      </c>
      <c r="M86">
        <v>79.99</v>
      </c>
      <c r="N86">
        <v>63.99</v>
      </c>
      <c r="O86">
        <v>1</v>
      </c>
      <c r="P86">
        <v>8</v>
      </c>
      <c r="Q86">
        <v>6</v>
      </c>
      <c r="R86" s="4">
        <f t="shared" si="15"/>
        <v>0</v>
      </c>
      <c r="S86" s="3">
        <v>10</v>
      </c>
      <c r="T86">
        <v>23.81</v>
      </c>
      <c r="U86" s="3">
        <v>1</v>
      </c>
      <c r="V86" s="3">
        <v>10</v>
      </c>
      <c r="W86">
        <v>79.99</v>
      </c>
      <c r="X86">
        <v>63.99</v>
      </c>
      <c r="Y86">
        <v>1</v>
      </c>
      <c r="Z86">
        <v>1</v>
      </c>
      <c r="AA86">
        <v>3</v>
      </c>
      <c r="AB86" s="3">
        <v>0</v>
      </c>
      <c r="AC86">
        <v>0</v>
      </c>
      <c r="AD86" s="4">
        <f t="shared" si="12"/>
        <v>0</v>
      </c>
      <c r="AE86" s="3">
        <v>0</v>
      </c>
      <c r="AF86" s="5"/>
      <c r="AG86" s="6">
        <f t="shared" si="16"/>
        <v>0</v>
      </c>
      <c r="AH86" s="6">
        <f t="shared" si="17"/>
        <v>0</v>
      </c>
      <c r="AK86">
        <v>0</v>
      </c>
      <c r="AL86">
        <v>0</v>
      </c>
      <c r="AM86">
        <v>0</v>
      </c>
      <c r="AN86" s="12">
        <v>45077</v>
      </c>
    </row>
    <row r="87" spans="1:40">
      <c r="A87" s="3" t="s">
        <v>121</v>
      </c>
      <c r="B87">
        <v>30</v>
      </c>
      <c r="C87">
        <v>59</v>
      </c>
      <c r="D87" s="3">
        <v>1528</v>
      </c>
      <c r="E87" s="3">
        <v>28</v>
      </c>
      <c r="F87" s="3">
        <v>1.83</v>
      </c>
      <c r="G87" s="3">
        <v>16</v>
      </c>
      <c r="H87">
        <v>27.12</v>
      </c>
      <c r="I87" s="4">
        <f t="shared" si="13"/>
        <v>0.0104712041884817</v>
      </c>
      <c r="J87" s="3">
        <v>2</v>
      </c>
      <c r="K87" s="4">
        <f t="shared" si="14"/>
        <v>0.0714285714285714</v>
      </c>
      <c r="L87" s="3">
        <v>12.5</v>
      </c>
      <c r="M87">
        <v>61.99</v>
      </c>
      <c r="N87">
        <v>61.99</v>
      </c>
      <c r="O87">
        <v>1</v>
      </c>
      <c r="P87">
        <v>2</v>
      </c>
      <c r="Q87">
        <v>3</v>
      </c>
      <c r="R87" s="4">
        <f t="shared" si="15"/>
        <v>8</v>
      </c>
      <c r="S87" s="3">
        <v>3</v>
      </c>
      <c r="T87">
        <v>5.08</v>
      </c>
      <c r="U87" s="3">
        <v>1</v>
      </c>
      <c r="V87" s="3">
        <v>33.33</v>
      </c>
      <c r="W87">
        <v>93.49</v>
      </c>
      <c r="X87">
        <v>64.99</v>
      </c>
      <c r="Y87">
        <v>0</v>
      </c>
      <c r="Z87">
        <v>0</v>
      </c>
      <c r="AA87">
        <v>2</v>
      </c>
      <c r="AB87" s="3">
        <v>1</v>
      </c>
      <c r="AC87">
        <v>1.69</v>
      </c>
      <c r="AD87" s="4">
        <f t="shared" si="12"/>
        <v>0.0625</v>
      </c>
      <c r="AE87" s="3">
        <v>1</v>
      </c>
      <c r="AF87" s="5">
        <v>100</v>
      </c>
      <c r="AG87" s="6">
        <f t="shared" si="16"/>
        <v>0.5</v>
      </c>
      <c r="AH87" s="6">
        <f t="shared" si="17"/>
        <v>3.000300030003</v>
      </c>
      <c r="AI87">
        <v>64.99</v>
      </c>
      <c r="AJ87">
        <v>64.99</v>
      </c>
      <c r="AK87">
        <v>0</v>
      </c>
      <c r="AL87">
        <v>0</v>
      </c>
      <c r="AM87">
        <v>1</v>
      </c>
      <c r="AN87" s="12">
        <v>45077</v>
      </c>
    </row>
    <row r="88" spans="1:40">
      <c r="A88" s="3" t="s">
        <v>122</v>
      </c>
      <c r="B88">
        <v>96</v>
      </c>
      <c r="C88">
        <v>64</v>
      </c>
      <c r="D88" s="3">
        <v>1373</v>
      </c>
      <c r="E88" s="3">
        <v>11</v>
      </c>
      <c r="F88" s="3">
        <v>0.8</v>
      </c>
      <c r="G88" s="3">
        <v>26</v>
      </c>
      <c r="H88">
        <v>40.63</v>
      </c>
      <c r="I88" s="4">
        <f t="shared" si="13"/>
        <v>0.0189366351056082</v>
      </c>
      <c r="J88" s="3">
        <v>1</v>
      </c>
      <c r="K88" s="4">
        <f t="shared" si="14"/>
        <v>0.0909090909090909</v>
      </c>
      <c r="L88" s="3">
        <v>3.85</v>
      </c>
      <c r="M88">
        <v>69.99</v>
      </c>
      <c r="N88">
        <v>61.99</v>
      </c>
      <c r="O88">
        <v>0</v>
      </c>
      <c r="P88">
        <v>9</v>
      </c>
      <c r="Q88">
        <v>7</v>
      </c>
      <c r="R88" s="4">
        <f t="shared" si="15"/>
        <v>0</v>
      </c>
      <c r="S88" s="3">
        <v>5</v>
      </c>
      <c r="T88">
        <v>7.81</v>
      </c>
      <c r="U88" s="3">
        <v>1</v>
      </c>
      <c r="V88" s="3">
        <v>20</v>
      </c>
      <c r="W88">
        <v>79.99</v>
      </c>
      <c r="X88">
        <v>61.99</v>
      </c>
      <c r="Y88">
        <v>0</v>
      </c>
      <c r="Z88">
        <v>2</v>
      </c>
      <c r="AA88">
        <v>0</v>
      </c>
      <c r="AB88" s="3">
        <v>1</v>
      </c>
      <c r="AC88">
        <v>1.56</v>
      </c>
      <c r="AD88" s="4">
        <f t="shared" si="12"/>
        <v>0.0384615384615385</v>
      </c>
      <c r="AE88" s="3">
        <v>0</v>
      </c>
      <c r="AF88" s="5">
        <v>0</v>
      </c>
      <c r="AG88" s="6">
        <f t="shared" si="16"/>
        <v>0</v>
      </c>
      <c r="AH88" s="6">
        <f t="shared" si="17"/>
        <v>0</v>
      </c>
      <c r="AI88">
        <v>69.99</v>
      </c>
      <c r="AK88">
        <v>0</v>
      </c>
      <c r="AL88">
        <v>1</v>
      </c>
      <c r="AM88">
        <v>0</v>
      </c>
      <c r="AN88" s="12">
        <v>45077</v>
      </c>
    </row>
    <row r="89" spans="1:40">
      <c r="A89" s="3" t="s">
        <v>123</v>
      </c>
      <c r="B89">
        <v>52</v>
      </c>
      <c r="C89">
        <v>38598</v>
      </c>
      <c r="D89" s="3">
        <v>888456</v>
      </c>
      <c r="E89" s="3">
        <v>341</v>
      </c>
      <c r="F89" s="3">
        <v>0.04</v>
      </c>
      <c r="G89" s="3">
        <v>18844</v>
      </c>
      <c r="H89">
        <v>48.82</v>
      </c>
      <c r="I89" s="4">
        <f t="shared" si="13"/>
        <v>0.021209829186814</v>
      </c>
      <c r="J89" s="3">
        <v>5</v>
      </c>
      <c r="K89" s="4">
        <f t="shared" si="14"/>
        <v>0.0146627565982405</v>
      </c>
      <c r="L89" s="3">
        <v>0.03</v>
      </c>
      <c r="M89">
        <v>52.99</v>
      </c>
      <c r="N89">
        <v>60.99</v>
      </c>
      <c r="O89">
        <v>1546</v>
      </c>
      <c r="P89">
        <v>4226</v>
      </c>
      <c r="Q89">
        <v>5307</v>
      </c>
      <c r="R89" s="4">
        <f t="shared" si="15"/>
        <v>0</v>
      </c>
      <c r="S89" s="3">
        <v>2740</v>
      </c>
      <c r="T89">
        <v>7.1</v>
      </c>
      <c r="U89" s="3">
        <v>0</v>
      </c>
      <c r="V89" s="3">
        <v>0</v>
      </c>
      <c r="W89">
        <v>54.99</v>
      </c>
      <c r="Y89">
        <v>201</v>
      </c>
      <c r="Z89">
        <v>627</v>
      </c>
      <c r="AA89">
        <v>804</v>
      </c>
      <c r="AB89" s="3">
        <v>803</v>
      </c>
      <c r="AC89">
        <v>2.08</v>
      </c>
      <c r="AD89" s="4">
        <f t="shared" si="12"/>
        <v>0.0426130333262577</v>
      </c>
      <c r="AE89" s="3">
        <v>0</v>
      </c>
      <c r="AF89" s="5">
        <v>0</v>
      </c>
      <c r="AG89" s="6">
        <f t="shared" si="16"/>
        <v>0</v>
      </c>
      <c r="AH89" s="6" t="e">
        <f t="shared" si="17"/>
        <v>#DIV/0!</v>
      </c>
      <c r="AI89">
        <v>49.99</v>
      </c>
      <c r="AK89">
        <v>79</v>
      </c>
      <c r="AL89">
        <v>227</v>
      </c>
      <c r="AM89">
        <v>213</v>
      </c>
      <c r="AN89" s="12">
        <v>45077</v>
      </c>
    </row>
    <row r="90" spans="1:40">
      <c r="A90" s="3" t="s">
        <v>124</v>
      </c>
      <c r="B90">
        <v>61</v>
      </c>
      <c r="C90">
        <v>7684</v>
      </c>
      <c r="D90" s="3">
        <v>187910</v>
      </c>
      <c r="E90" s="3">
        <v>380</v>
      </c>
      <c r="F90" s="3">
        <v>0.2</v>
      </c>
      <c r="G90" s="3">
        <v>3040</v>
      </c>
      <c r="H90">
        <v>39.56</v>
      </c>
      <c r="I90" s="4">
        <f t="shared" si="13"/>
        <v>0.0161779575328615</v>
      </c>
      <c r="J90" s="3">
        <v>2</v>
      </c>
      <c r="K90" s="4">
        <f t="shared" si="14"/>
        <v>0.00526315789473684</v>
      </c>
      <c r="L90" s="3">
        <v>0.07</v>
      </c>
      <c r="M90">
        <v>54.99</v>
      </c>
      <c r="N90">
        <v>54.99</v>
      </c>
      <c r="O90">
        <v>156</v>
      </c>
      <c r="P90">
        <v>607</v>
      </c>
      <c r="Q90">
        <v>798</v>
      </c>
      <c r="R90" s="4">
        <f t="shared" si="15"/>
        <v>0</v>
      </c>
      <c r="S90" s="3">
        <v>381</v>
      </c>
      <c r="T90">
        <v>4.96</v>
      </c>
      <c r="U90" s="3">
        <v>0</v>
      </c>
      <c r="V90" s="3">
        <v>0</v>
      </c>
      <c r="W90">
        <v>59.83</v>
      </c>
      <c r="Y90">
        <v>17</v>
      </c>
      <c r="Z90">
        <v>74</v>
      </c>
      <c r="AA90">
        <v>110</v>
      </c>
      <c r="AB90" s="3">
        <v>77</v>
      </c>
      <c r="AC90">
        <v>1</v>
      </c>
      <c r="AD90" s="4">
        <f t="shared" si="12"/>
        <v>0.0253289473684211</v>
      </c>
      <c r="AE90" s="3">
        <v>0</v>
      </c>
      <c r="AF90" s="5">
        <v>0</v>
      </c>
      <c r="AG90" s="6">
        <f t="shared" si="16"/>
        <v>0</v>
      </c>
      <c r="AH90" s="6" t="e">
        <f t="shared" si="17"/>
        <v>#DIV/0!</v>
      </c>
      <c r="AI90">
        <v>54.99</v>
      </c>
      <c r="AK90">
        <v>8</v>
      </c>
      <c r="AL90">
        <v>20</v>
      </c>
      <c r="AM90">
        <v>19</v>
      </c>
      <c r="AN90" s="12">
        <v>45077</v>
      </c>
    </row>
    <row r="91" spans="1:40">
      <c r="A91" s="3" t="s">
        <v>125</v>
      </c>
      <c r="B91">
        <v>68</v>
      </c>
      <c r="C91">
        <v>356</v>
      </c>
      <c r="D91" s="3">
        <v>8451</v>
      </c>
      <c r="E91" s="3">
        <v>87</v>
      </c>
      <c r="F91" s="3">
        <v>1.03</v>
      </c>
      <c r="G91" s="3">
        <v>141</v>
      </c>
      <c r="H91">
        <v>39.61</v>
      </c>
      <c r="I91" s="4">
        <f t="shared" si="13"/>
        <v>0.0166844160454384</v>
      </c>
      <c r="J91" s="3">
        <v>2</v>
      </c>
      <c r="K91" s="4">
        <f t="shared" si="14"/>
        <v>0.0229885057471264</v>
      </c>
      <c r="L91" s="3">
        <v>1.42</v>
      </c>
      <c r="M91">
        <v>56.95</v>
      </c>
      <c r="N91">
        <v>63.99</v>
      </c>
      <c r="O91">
        <v>7</v>
      </c>
      <c r="P91">
        <v>27</v>
      </c>
      <c r="Q91">
        <v>36</v>
      </c>
      <c r="R91" s="4">
        <f t="shared" si="15"/>
        <v>0</v>
      </c>
      <c r="S91" s="3">
        <v>21</v>
      </c>
      <c r="T91">
        <v>5.9</v>
      </c>
      <c r="U91" s="3">
        <v>1</v>
      </c>
      <c r="V91" s="3">
        <v>4.76</v>
      </c>
      <c r="W91">
        <v>56.95</v>
      </c>
      <c r="X91">
        <v>63.99</v>
      </c>
      <c r="Y91">
        <v>2</v>
      </c>
      <c r="Z91">
        <v>5</v>
      </c>
      <c r="AA91">
        <v>4</v>
      </c>
      <c r="AB91" s="3">
        <v>3</v>
      </c>
      <c r="AC91">
        <v>0.84</v>
      </c>
      <c r="AD91" s="4">
        <f>AB91/G91</f>
        <v>0.0212765957446809</v>
      </c>
      <c r="AE91" s="3">
        <v>0</v>
      </c>
      <c r="AF91" s="5">
        <v>0</v>
      </c>
      <c r="AG91" s="6">
        <f t="shared" si="16"/>
        <v>0</v>
      </c>
      <c r="AH91" s="6">
        <f t="shared" si="17"/>
        <v>0</v>
      </c>
      <c r="AI91">
        <v>44.69</v>
      </c>
      <c r="AK91">
        <v>1</v>
      </c>
      <c r="AL91">
        <v>0</v>
      </c>
      <c r="AM91">
        <v>2</v>
      </c>
      <c r="AN91" s="12">
        <v>45077</v>
      </c>
    </row>
    <row r="92" spans="1:40">
      <c r="A92" s="3" t="s">
        <v>126</v>
      </c>
      <c r="B92">
        <v>59</v>
      </c>
      <c r="C92">
        <v>33</v>
      </c>
      <c r="D92" s="3">
        <v>683</v>
      </c>
      <c r="E92" s="3">
        <v>22</v>
      </c>
      <c r="F92" s="3">
        <v>3.22</v>
      </c>
      <c r="G92" s="3">
        <v>27</v>
      </c>
      <c r="H92">
        <v>81.82</v>
      </c>
      <c r="I92" s="4">
        <f t="shared" si="13"/>
        <v>0.0395314787701318</v>
      </c>
      <c r="J92" s="3">
        <v>5</v>
      </c>
      <c r="K92" s="4">
        <f t="shared" si="14"/>
        <v>0.227272727272727</v>
      </c>
      <c r="L92" s="3">
        <v>18.52</v>
      </c>
      <c r="M92">
        <v>79.99</v>
      </c>
      <c r="N92">
        <v>60.99</v>
      </c>
      <c r="O92">
        <v>0</v>
      </c>
      <c r="P92">
        <v>2</v>
      </c>
      <c r="Q92">
        <v>8</v>
      </c>
      <c r="R92" s="4">
        <f t="shared" si="15"/>
        <v>0</v>
      </c>
      <c r="S92" s="3">
        <v>2</v>
      </c>
      <c r="T92">
        <v>6.06</v>
      </c>
      <c r="U92" s="3">
        <v>1</v>
      </c>
      <c r="V92" s="3">
        <v>50</v>
      </c>
      <c r="W92">
        <v>61.99</v>
      </c>
      <c r="X92">
        <v>61.99</v>
      </c>
      <c r="Y92">
        <v>0</v>
      </c>
      <c r="Z92">
        <v>0</v>
      </c>
      <c r="AA92">
        <v>1</v>
      </c>
      <c r="AB92" s="3">
        <v>0</v>
      </c>
      <c r="AC92">
        <v>0</v>
      </c>
      <c r="AD92" s="4">
        <f t="shared" ref="AD92:AD104" si="18">AB92/G92</f>
        <v>0</v>
      </c>
      <c r="AE92" s="3">
        <v>0</v>
      </c>
      <c r="AF92" s="5"/>
      <c r="AG92" s="6">
        <f t="shared" si="16"/>
        <v>0</v>
      </c>
      <c r="AH92" s="6">
        <f t="shared" si="17"/>
        <v>0</v>
      </c>
      <c r="AK92">
        <v>0</v>
      </c>
      <c r="AL92">
        <v>0</v>
      </c>
      <c r="AM92">
        <v>0</v>
      </c>
      <c r="AN92" s="12">
        <v>45077</v>
      </c>
    </row>
    <row r="93" spans="1:40">
      <c r="A93" s="3" t="s">
        <v>127</v>
      </c>
      <c r="B93">
        <v>33</v>
      </c>
      <c r="C93">
        <v>10</v>
      </c>
      <c r="D93" s="3">
        <v>190</v>
      </c>
      <c r="E93" s="3">
        <v>3</v>
      </c>
      <c r="F93" s="3">
        <v>1.58</v>
      </c>
      <c r="G93" s="3">
        <v>9</v>
      </c>
      <c r="H93">
        <v>90</v>
      </c>
      <c r="I93" s="4">
        <f t="shared" si="13"/>
        <v>0.0473684210526316</v>
      </c>
      <c r="J93" s="3">
        <v>2</v>
      </c>
      <c r="K93" s="4">
        <f t="shared" si="14"/>
        <v>0.666666666666667</v>
      </c>
      <c r="L93" s="3">
        <v>22.22</v>
      </c>
      <c r="M93">
        <v>64.99</v>
      </c>
      <c r="N93">
        <v>64.99</v>
      </c>
      <c r="O93">
        <v>0</v>
      </c>
      <c r="P93">
        <v>0</v>
      </c>
      <c r="Q93">
        <v>4</v>
      </c>
      <c r="R93" s="4">
        <f t="shared" si="15"/>
        <v>4.5004500450045</v>
      </c>
      <c r="S93" s="3">
        <v>1</v>
      </c>
      <c r="T93">
        <v>10</v>
      </c>
      <c r="U93" s="3">
        <v>1</v>
      </c>
      <c r="V93" s="3">
        <v>100</v>
      </c>
      <c r="W93">
        <v>64.99</v>
      </c>
      <c r="X93">
        <v>64.99</v>
      </c>
      <c r="Y93">
        <v>0</v>
      </c>
      <c r="Z93">
        <v>0</v>
      </c>
      <c r="AA93">
        <v>1</v>
      </c>
      <c r="AB93" s="3">
        <v>1</v>
      </c>
      <c r="AC93">
        <v>10</v>
      </c>
      <c r="AD93" s="4">
        <f t="shared" si="18"/>
        <v>0.111111111111111</v>
      </c>
      <c r="AE93" s="3">
        <v>1</v>
      </c>
      <c r="AF93" s="5">
        <v>100</v>
      </c>
      <c r="AG93" s="6">
        <f t="shared" si="16"/>
        <v>0.5</v>
      </c>
      <c r="AH93" s="6">
        <f t="shared" si="17"/>
        <v>1</v>
      </c>
      <c r="AI93">
        <v>64.99</v>
      </c>
      <c r="AJ93">
        <v>64.99</v>
      </c>
      <c r="AK93">
        <v>0</v>
      </c>
      <c r="AL93">
        <v>0</v>
      </c>
      <c r="AM93">
        <v>1</v>
      </c>
      <c r="AN93" s="12">
        <v>45077</v>
      </c>
    </row>
    <row r="94" spans="1:40">
      <c r="A94" s="3" t="s">
        <v>128</v>
      </c>
      <c r="B94">
        <v>18</v>
      </c>
      <c r="C94">
        <v>7491</v>
      </c>
      <c r="D94" s="3">
        <v>163744</v>
      </c>
      <c r="E94" s="3">
        <v>1107</v>
      </c>
      <c r="F94" s="3">
        <v>0.68</v>
      </c>
      <c r="G94" s="3">
        <v>2773</v>
      </c>
      <c r="H94">
        <v>37.02</v>
      </c>
      <c r="I94" s="4">
        <f t="shared" si="13"/>
        <v>0.0169349716630838</v>
      </c>
      <c r="J94" s="3">
        <v>5</v>
      </c>
      <c r="K94" s="4">
        <f t="shared" si="14"/>
        <v>0.004516711833785</v>
      </c>
      <c r="L94" s="3">
        <v>0.18</v>
      </c>
      <c r="M94">
        <v>55.99</v>
      </c>
      <c r="N94">
        <v>61.99</v>
      </c>
      <c r="O94">
        <v>177</v>
      </c>
      <c r="P94">
        <v>530</v>
      </c>
      <c r="Q94">
        <v>686</v>
      </c>
      <c r="R94" s="4">
        <f t="shared" si="15"/>
        <v>0</v>
      </c>
      <c r="S94" s="3">
        <v>395</v>
      </c>
      <c r="T94">
        <v>5.27</v>
      </c>
      <c r="U94" s="3">
        <v>0</v>
      </c>
      <c r="V94" s="3">
        <v>0</v>
      </c>
      <c r="W94">
        <v>54.99</v>
      </c>
      <c r="Y94">
        <v>29</v>
      </c>
      <c r="Z94">
        <v>81</v>
      </c>
      <c r="AA94">
        <v>91</v>
      </c>
      <c r="AB94" s="3">
        <v>102</v>
      </c>
      <c r="AC94">
        <v>1.36</v>
      </c>
      <c r="AD94" s="4">
        <f t="shared" si="18"/>
        <v>0.0367832672196177</v>
      </c>
      <c r="AE94" s="3">
        <v>0</v>
      </c>
      <c r="AF94" s="5">
        <v>0</v>
      </c>
      <c r="AG94" s="6">
        <f t="shared" si="16"/>
        <v>0</v>
      </c>
      <c r="AH94" s="6" t="e">
        <f t="shared" si="17"/>
        <v>#DIV/0!</v>
      </c>
      <c r="AI94">
        <v>50.14</v>
      </c>
      <c r="AK94">
        <v>15</v>
      </c>
      <c r="AL94">
        <v>27</v>
      </c>
      <c r="AM94">
        <v>22</v>
      </c>
      <c r="AN94" s="12">
        <v>45077</v>
      </c>
    </row>
    <row r="95" spans="1:40">
      <c r="A95" s="3" t="s">
        <v>129</v>
      </c>
      <c r="B95">
        <v>58</v>
      </c>
      <c r="C95">
        <v>746</v>
      </c>
      <c r="D95" s="3">
        <v>17712</v>
      </c>
      <c r="E95" s="3">
        <v>254</v>
      </c>
      <c r="F95" s="3">
        <v>1.43</v>
      </c>
      <c r="G95" s="3">
        <v>425</v>
      </c>
      <c r="H95">
        <v>56.97</v>
      </c>
      <c r="I95" s="4">
        <f t="shared" si="13"/>
        <v>0.0239950316169828</v>
      </c>
      <c r="J95" s="3">
        <v>6</v>
      </c>
      <c r="K95" s="4">
        <f t="shared" si="14"/>
        <v>0.0236220472440945</v>
      </c>
      <c r="L95" s="3">
        <v>1.41</v>
      </c>
      <c r="M95">
        <v>59.99</v>
      </c>
      <c r="N95">
        <v>63.99</v>
      </c>
      <c r="O95">
        <v>5</v>
      </c>
      <c r="P95">
        <v>68</v>
      </c>
      <c r="Q95">
        <v>129</v>
      </c>
      <c r="R95" s="4">
        <f t="shared" si="15"/>
        <v>0</v>
      </c>
      <c r="S95" s="3">
        <v>79</v>
      </c>
      <c r="T95">
        <v>10.59</v>
      </c>
      <c r="U95" s="3">
        <v>0</v>
      </c>
      <c r="V95" s="3">
        <v>0</v>
      </c>
      <c r="W95">
        <v>59.99</v>
      </c>
      <c r="Y95">
        <v>0</v>
      </c>
      <c r="Z95">
        <v>12</v>
      </c>
      <c r="AA95">
        <v>22</v>
      </c>
      <c r="AB95" s="3">
        <v>27</v>
      </c>
      <c r="AC95">
        <v>3.62</v>
      </c>
      <c r="AD95" s="4">
        <f t="shared" si="18"/>
        <v>0.0635294117647059</v>
      </c>
      <c r="AE95" s="3">
        <v>0</v>
      </c>
      <c r="AF95" s="5">
        <v>0</v>
      </c>
      <c r="AG95" s="6">
        <f t="shared" si="16"/>
        <v>0</v>
      </c>
      <c r="AH95" s="6" t="e">
        <f t="shared" si="17"/>
        <v>#DIV/0!</v>
      </c>
      <c r="AI95">
        <v>59.99</v>
      </c>
      <c r="AK95">
        <v>0</v>
      </c>
      <c r="AL95">
        <v>9</v>
      </c>
      <c r="AM95">
        <v>7</v>
      </c>
      <c r="AN95" s="12">
        <v>45077</v>
      </c>
    </row>
    <row r="96" spans="1:40">
      <c r="A96" s="3" t="s">
        <v>130</v>
      </c>
      <c r="B96">
        <v>83</v>
      </c>
      <c r="C96">
        <v>16926</v>
      </c>
      <c r="D96" s="3">
        <v>377372</v>
      </c>
      <c r="E96" s="3">
        <v>347</v>
      </c>
      <c r="F96" s="3">
        <v>0.09</v>
      </c>
      <c r="G96" s="3">
        <v>5784</v>
      </c>
      <c r="H96">
        <v>34.17</v>
      </c>
      <c r="I96" s="4">
        <f t="shared" si="13"/>
        <v>0.0153270512915638</v>
      </c>
      <c r="J96" s="3">
        <v>0</v>
      </c>
      <c r="K96" s="4">
        <f t="shared" si="14"/>
        <v>0</v>
      </c>
      <c r="L96" s="3">
        <v>0</v>
      </c>
      <c r="M96">
        <v>64.99</v>
      </c>
      <c r="O96">
        <v>166</v>
      </c>
      <c r="P96">
        <v>861</v>
      </c>
      <c r="Q96">
        <v>1324</v>
      </c>
      <c r="R96" s="4" t="e">
        <f t="shared" si="15"/>
        <v>#DIV/0!</v>
      </c>
      <c r="S96" s="3">
        <v>866</v>
      </c>
      <c r="T96">
        <v>5.12</v>
      </c>
      <c r="U96" s="3">
        <v>0</v>
      </c>
      <c r="V96" s="3">
        <v>0</v>
      </c>
      <c r="W96">
        <v>64.99</v>
      </c>
      <c r="Y96">
        <v>26</v>
      </c>
      <c r="Z96">
        <v>139</v>
      </c>
      <c r="AA96">
        <v>184</v>
      </c>
      <c r="AB96" s="3">
        <v>154</v>
      </c>
      <c r="AC96">
        <v>0.91</v>
      </c>
      <c r="AD96" s="4">
        <f t="shared" si="18"/>
        <v>0.0266251728907331</v>
      </c>
      <c r="AE96" s="3">
        <v>0</v>
      </c>
      <c r="AF96" s="5">
        <v>0</v>
      </c>
      <c r="AG96" s="6" t="e">
        <f t="shared" si="16"/>
        <v>#DIV/0!</v>
      </c>
      <c r="AH96" s="6" t="e">
        <f t="shared" si="17"/>
        <v>#DIV/0!</v>
      </c>
      <c r="AI96">
        <v>69.99</v>
      </c>
      <c r="AK96">
        <v>7</v>
      </c>
      <c r="AL96">
        <v>30</v>
      </c>
      <c r="AM96">
        <v>38</v>
      </c>
      <c r="AN96" s="12">
        <v>45077</v>
      </c>
    </row>
    <row r="97" spans="1:40">
      <c r="A97" s="3" t="s">
        <v>131</v>
      </c>
      <c r="B97">
        <v>81</v>
      </c>
      <c r="C97">
        <v>2115</v>
      </c>
      <c r="D97" s="3">
        <v>50583</v>
      </c>
      <c r="E97" s="3">
        <v>351</v>
      </c>
      <c r="F97" s="3">
        <v>0.69</v>
      </c>
      <c r="G97" s="3">
        <v>614</v>
      </c>
      <c r="H97">
        <v>29.03</v>
      </c>
      <c r="I97" s="4">
        <f t="shared" si="13"/>
        <v>0.0121384654923591</v>
      </c>
      <c r="J97" s="3">
        <v>0</v>
      </c>
      <c r="K97" s="4">
        <f t="shared" si="14"/>
        <v>0</v>
      </c>
      <c r="L97" s="3">
        <v>0</v>
      </c>
      <c r="M97">
        <v>54.99</v>
      </c>
      <c r="O97">
        <v>46</v>
      </c>
      <c r="P97">
        <v>132</v>
      </c>
      <c r="Q97">
        <v>147</v>
      </c>
      <c r="R97" s="4" t="e">
        <f t="shared" si="15"/>
        <v>#DIV/0!</v>
      </c>
      <c r="S97" s="3">
        <v>66</v>
      </c>
      <c r="T97">
        <v>3.12</v>
      </c>
      <c r="U97" s="3">
        <v>0</v>
      </c>
      <c r="V97" s="3">
        <v>0</v>
      </c>
      <c r="W97">
        <v>54.99</v>
      </c>
      <c r="Y97">
        <v>5</v>
      </c>
      <c r="Z97">
        <v>18</v>
      </c>
      <c r="AA97">
        <v>11</v>
      </c>
      <c r="AB97" s="3">
        <v>7</v>
      </c>
      <c r="AC97">
        <v>0.33</v>
      </c>
      <c r="AD97" s="4">
        <f t="shared" si="18"/>
        <v>0.011400651465798</v>
      </c>
      <c r="AE97" s="3">
        <v>0</v>
      </c>
      <c r="AF97" s="5">
        <v>0</v>
      </c>
      <c r="AG97" s="6" t="e">
        <f t="shared" si="16"/>
        <v>#DIV/0!</v>
      </c>
      <c r="AH97" s="6" t="e">
        <f t="shared" si="17"/>
        <v>#DIV/0!</v>
      </c>
      <c r="AI97">
        <v>52.99</v>
      </c>
      <c r="AK97">
        <v>0</v>
      </c>
      <c r="AL97">
        <v>3</v>
      </c>
      <c r="AM97">
        <v>1</v>
      </c>
      <c r="AN97" s="12">
        <v>45077</v>
      </c>
    </row>
    <row r="98" spans="1:40">
      <c r="A98" s="3" t="s">
        <v>132</v>
      </c>
      <c r="B98">
        <v>64</v>
      </c>
      <c r="C98">
        <v>286254</v>
      </c>
      <c r="D98" s="3">
        <v>6310717</v>
      </c>
      <c r="E98" s="3">
        <v>156</v>
      </c>
      <c r="F98" s="3">
        <v>0</v>
      </c>
      <c r="G98" s="3">
        <v>50146</v>
      </c>
      <c r="H98">
        <v>17.52</v>
      </c>
      <c r="I98" s="4">
        <f t="shared" si="13"/>
        <v>0.00794616522971954</v>
      </c>
      <c r="J98" s="3">
        <v>1</v>
      </c>
      <c r="K98" s="4">
        <f t="shared" si="14"/>
        <v>0.00641025641025641</v>
      </c>
      <c r="L98" s="3">
        <v>0</v>
      </c>
      <c r="M98">
        <v>21.99</v>
      </c>
      <c r="N98">
        <v>60.99</v>
      </c>
      <c r="O98">
        <v>4617</v>
      </c>
      <c r="P98">
        <v>12321</v>
      </c>
      <c r="Q98">
        <v>11359</v>
      </c>
      <c r="R98" s="4" t="e">
        <f t="shared" si="15"/>
        <v>#DIV/0!</v>
      </c>
      <c r="S98" s="3">
        <v>11656</v>
      </c>
      <c r="T98">
        <v>4.07</v>
      </c>
      <c r="U98" s="3">
        <v>1</v>
      </c>
      <c r="V98" s="3">
        <v>0.01</v>
      </c>
      <c r="W98">
        <v>19.99</v>
      </c>
      <c r="X98">
        <v>60.99</v>
      </c>
      <c r="Y98">
        <v>1260</v>
      </c>
      <c r="Z98">
        <v>3357</v>
      </c>
      <c r="AA98">
        <v>2898</v>
      </c>
      <c r="AB98" s="3">
        <v>2268</v>
      </c>
      <c r="AC98">
        <v>0.79</v>
      </c>
      <c r="AD98" s="4">
        <f t="shared" si="18"/>
        <v>0.0452279344314601</v>
      </c>
      <c r="AE98" s="3">
        <v>0</v>
      </c>
      <c r="AF98" s="5">
        <v>0</v>
      </c>
      <c r="AG98" s="6">
        <f t="shared" si="16"/>
        <v>0</v>
      </c>
      <c r="AH98" s="6">
        <f t="shared" si="17"/>
        <v>0</v>
      </c>
      <c r="AI98">
        <v>19.99</v>
      </c>
      <c r="AK98">
        <v>308</v>
      </c>
      <c r="AL98">
        <v>675</v>
      </c>
      <c r="AM98">
        <v>555</v>
      </c>
      <c r="AN98" s="12">
        <v>45077</v>
      </c>
    </row>
    <row r="99" spans="1:40">
      <c r="A99" s="3" t="s">
        <v>133</v>
      </c>
      <c r="B99">
        <v>73</v>
      </c>
      <c r="C99">
        <v>34396</v>
      </c>
      <c r="D99" s="3">
        <v>780254</v>
      </c>
      <c r="E99" s="3">
        <v>341</v>
      </c>
      <c r="F99" s="3">
        <v>0.04</v>
      </c>
      <c r="G99" s="3">
        <v>12446</v>
      </c>
      <c r="H99">
        <v>36.18</v>
      </c>
      <c r="I99" s="4">
        <f t="shared" si="13"/>
        <v>0.0159512158861089</v>
      </c>
      <c r="J99" s="3">
        <v>1</v>
      </c>
      <c r="K99" s="4">
        <f t="shared" si="14"/>
        <v>0.00293255131964809</v>
      </c>
      <c r="L99" s="3">
        <v>0.01</v>
      </c>
      <c r="M99">
        <v>88.36</v>
      </c>
      <c r="N99">
        <v>63.99</v>
      </c>
      <c r="O99">
        <v>259</v>
      </c>
      <c r="P99">
        <v>1597</v>
      </c>
      <c r="Q99">
        <v>2523</v>
      </c>
      <c r="R99" s="4">
        <f t="shared" si="15"/>
        <v>0</v>
      </c>
      <c r="S99" s="3">
        <v>1629</v>
      </c>
      <c r="T99">
        <v>4.74</v>
      </c>
      <c r="U99" s="3">
        <v>0</v>
      </c>
      <c r="V99" s="3">
        <v>0</v>
      </c>
      <c r="W99">
        <v>89.99</v>
      </c>
      <c r="Y99">
        <v>33</v>
      </c>
      <c r="Z99">
        <v>193</v>
      </c>
      <c r="AA99">
        <v>359</v>
      </c>
      <c r="AB99" s="3">
        <v>382</v>
      </c>
      <c r="AC99">
        <v>1.11</v>
      </c>
      <c r="AD99" s="4">
        <f t="shared" si="18"/>
        <v>0.0306925919974289</v>
      </c>
      <c r="AE99" s="3">
        <v>0</v>
      </c>
      <c r="AF99" s="5">
        <v>0</v>
      </c>
      <c r="AG99" s="6">
        <f t="shared" si="16"/>
        <v>0</v>
      </c>
      <c r="AH99" s="6" t="e">
        <f t="shared" si="17"/>
        <v>#DIV/0!</v>
      </c>
      <c r="AI99">
        <v>88.36</v>
      </c>
      <c r="AK99">
        <v>11</v>
      </c>
      <c r="AL99">
        <v>67</v>
      </c>
      <c r="AM99">
        <v>87</v>
      </c>
      <c r="AN99" s="12">
        <v>45077</v>
      </c>
    </row>
    <row r="100" spans="1:40">
      <c r="A100" s="3" t="s">
        <v>134</v>
      </c>
      <c r="B100">
        <v>75</v>
      </c>
      <c r="C100">
        <v>10</v>
      </c>
      <c r="D100" s="3">
        <v>190</v>
      </c>
      <c r="E100" s="3">
        <v>5</v>
      </c>
      <c r="F100" s="3">
        <v>2.63</v>
      </c>
      <c r="G100" s="3">
        <v>5</v>
      </c>
      <c r="H100">
        <v>50</v>
      </c>
      <c r="I100" s="4">
        <f t="shared" si="13"/>
        <v>0.0263157894736842</v>
      </c>
      <c r="J100" s="3">
        <v>3</v>
      </c>
      <c r="K100" s="4">
        <f t="shared" si="14"/>
        <v>0.6</v>
      </c>
      <c r="L100" s="3">
        <v>60</v>
      </c>
      <c r="M100">
        <v>63.99</v>
      </c>
      <c r="N100">
        <v>63.99</v>
      </c>
      <c r="O100">
        <v>0</v>
      </c>
      <c r="P100">
        <v>0</v>
      </c>
      <c r="Q100">
        <v>1</v>
      </c>
      <c r="R100" s="4">
        <f t="shared" si="15"/>
        <v>0</v>
      </c>
      <c r="S100" s="3">
        <v>1</v>
      </c>
      <c r="T100">
        <v>10</v>
      </c>
      <c r="U100" s="3">
        <v>1</v>
      </c>
      <c r="V100" s="3">
        <v>100</v>
      </c>
      <c r="W100">
        <v>63.99</v>
      </c>
      <c r="X100">
        <v>63.99</v>
      </c>
      <c r="Y100">
        <v>0</v>
      </c>
      <c r="Z100">
        <v>0</v>
      </c>
      <c r="AA100">
        <v>0</v>
      </c>
      <c r="AB100" s="3">
        <v>0</v>
      </c>
      <c r="AC100">
        <v>0</v>
      </c>
      <c r="AD100" s="4">
        <f t="shared" si="18"/>
        <v>0</v>
      </c>
      <c r="AE100" s="3">
        <v>0</v>
      </c>
      <c r="AF100" s="5"/>
      <c r="AG100" s="6">
        <f t="shared" si="16"/>
        <v>0</v>
      </c>
      <c r="AH100" s="6">
        <f t="shared" si="17"/>
        <v>0</v>
      </c>
      <c r="AK100">
        <v>0</v>
      </c>
      <c r="AL100">
        <v>0</v>
      </c>
      <c r="AM100">
        <v>0</v>
      </c>
      <c r="AN100" s="12">
        <v>45077</v>
      </c>
    </row>
    <row r="101" spans="1:40">
      <c r="A101" s="3" t="s">
        <v>135</v>
      </c>
      <c r="B101">
        <v>27</v>
      </c>
      <c r="C101">
        <v>96792</v>
      </c>
      <c r="D101" s="3">
        <v>2256396</v>
      </c>
      <c r="E101" s="3">
        <v>400</v>
      </c>
      <c r="F101" s="3">
        <v>0.02</v>
      </c>
      <c r="G101" s="3">
        <v>35703</v>
      </c>
      <c r="H101">
        <v>36.89</v>
      </c>
      <c r="I101" s="4">
        <f>G101/D101</f>
        <v>0.0158230204272654</v>
      </c>
      <c r="J101" s="3">
        <v>5</v>
      </c>
      <c r="K101" s="4">
        <f>J101/E101</f>
        <v>0.0125</v>
      </c>
      <c r="L101" s="3">
        <v>0.01</v>
      </c>
      <c r="M101">
        <v>62.99</v>
      </c>
      <c r="N101">
        <v>60.99</v>
      </c>
      <c r="O101">
        <v>2001</v>
      </c>
      <c r="P101">
        <v>6995</v>
      </c>
      <c r="Q101">
        <v>8884</v>
      </c>
      <c r="R101" s="4">
        <f>AF101/L101</f>
        <v>0</v>
      </c>
      <c r="S101" s="3">
        <v>5380</v>
      </c>
      <c r="T101">
        <v>5.56</v>
      </c>
      <c r="U101" s="3">
        <v>2</v>
      </c>
      <c r="V101" s="3">
        <v>0.04</v>
      </c>
      <c r="W101">
        <v>69.99</v>
      </c>
      <c r="X101">
        <v>60.99</v>
      </c>
      <c r="Y101">
        <v>242</v>
      </c>
      <c r="Z101">
        <v>1039</v>
      </c>
      <c r="AA101">
        <v>1284</v>
      </c>
      <c r="AB101" s="3">
        <v>1132</v>
      </c>
      <c r="AC101">
        <v>1.17</v>
      </c>
      <c r="AD101" s="4">
        <f t="shared" si="18"/>
        <v>0.0317060191020362</v>
      </c>
      <c r="AE101" s="3">
        <v>0</v>
      </c>
      <c r="AF101" s="5">
        <v>0</v>
      </c>
      <c r="AG101" s="6">
        <f>AE101/J101</f>
        <v>0</v>
      </c>
      <c r="AH101" s="6">
        <f>AF101/V101</f>
        <v>0</v>
      </c>
      <c r="AI101">
        <v>69.82</v>
      </c>
      <c r="AK101">
        <v>67</v>
      </c>
      <c r="AL101">
        <v>259</v>
      </c>
      <c r="AM101">
        <v>293</v>
      </c>
      <c r="AN101" s="12">
        <v>45077</v>
      </c>
    </row>
    <row r="102" spans="1:40">
      <c r="A102" s="3" t="s">
        <v>136</v>
      </c>
      <c r="B102">
        <v>9</v>
      </c>
      <c r="C102">
        <v>550980</v>
      </c>
      <c r="D102" s="3">
        <v>12468393</v>
      </c>
      <c r="E102" s="3">
        <v>673</v>
      </c>
      <c r="F102" s="3">
        <v>0.01</v>
      </c>
      <c r="G102" s="3">
        <v>208230</v>
      </c>
      <c r="H102">
        <v>37.79</v>
      </c>
      <c r="I102" s="4">
        <f>G102/D102</f>
        <v>0.0167006285413044</v>
      </c>
      <c r="J102" s="3">
        <v>12</v>
      </c>
      <c r="K102" s="4">
        <f>J102/E102</f>
        <v>0.0178306092124814</v>
      </c>
      <c r="L102" s="3">
        <v>0.01</v>
      </c>
      <c r="M102">
        <v>59.82</v>
      </c>
      <c r="N102">
        <v>61.99</v>
      </c>
      <c r="O102">
        <v>12680</v>
      </c>
      <c r="P102">
        <v>42650</v>
      </c>
      <c r="Q102">
        <v>53027</v>
      </c>
      <c r="R102" s="4">
        <f>AF102/L102</f>
        <v>2</v>
      </c>
      <c r="S102" s="3">
        <v>30575</v>
      </c>
      <c r="T102">
        <v>5.55</v>
      </c>
      <c r="U102" s="3">
        <v>2</v>
      </c>
      <c r="V102" s="3">
        <v>0.01</v>
      </c>
      <c r="W102">
        <v>59.99</v>
      </c>
      <c r="X102">
        <v>60.99</v>
      </c>
      <c r="Y102">
        <v>1723</v>
      </c>
      <c r="Z102">
        <v>6226</v>
      </c>
      <c r="AA102">
        <v>7827</v>
      </c>
      <c r="AB102" s="3">
        <v>6560</v>
      </c>
      <c r="AC102">
        <v>1.19</v>
      </c>
      <c r="AD102" s="4">
        <f t="shared" si="18"/>
        <v>0.031503625798396</v>
      </c>
      <c r="AE102" s="3">
        <v>1</v>
      </c>
      <c r="AF102" s="5">
        <v>0.02</v>
      </c>
      <c r="AG102" s="6">
        <f>AE102/J102</f>
        <v>0.0833333333333333</v>
      </c>
      <c r="AH102" s="6">
        <f>AF102/V102</f>
        <v>2</v>
      </c>
      <c r="AI102">
        <v>54.99</v>
      </c>
      <c r="AJ102">
        <v>61.99</v>
      </c>
      <c r="AK102">
        <v>583</v>
      </c>
      <c r="AL102">
        <v>1702</v>
      </c>
      <c r="AM102">
        <v>1758</v>
      </c>
      <c r="AN102" s="12">
        <v>45077</v>
      </c>
    </row>
    <row r="103" spans="1:40">
      <c r="A103" s="3" t="s">
        <v>137</v>
      </c>
      <c r="B103">
        <v>77</v>
      </c>
      <c r="C103">
        <v>1409</v>
      </c>
      <c r="D103" s="3">
        <v>35378</v>
      </c>
      <c r="E103" s="3">
        <v>218</v>
      </c>
      <c r="F103" s="3">
        <v>0.62</v>
      </c>
      <c r="G103" s="3">
        <v>455</v>
      </c>
      <c r="H103">
        <v>32.29</v>
      </c>
      <c r="I103" s="4">
        <f>G103/D103</f>
        <v>0.0128611001187178</v>
      </c>
      <c r="J103" s="3">
        <v>4</v>
      </c>
      <c r="K103" s="4">
        <f>J103/E103</f>
        <v>0.018348623853211</v>
      </c>
      <c r="L103" s="3">
        <v>0.88</v>
      </c>
      <c r="M103">
        <v>69.82</v>
      </c>
      <c r="N103">
        <v>60.99</v>
      </c>
      <c r="O103">
        <v>31</v>
      </c>
      <c r="P103">
        <v>77</v>
      </c>
      <c r="Q103">
        <v>113</v>
      </c>
      <c r="R103" s="4">
        <f>AF103/L103</f>
        <v>0</v>
      </c>
      <c r="S103" s="3">
        <v>58</v>
      </c>
      <c r="T103">
        <v>4.12</v>
      </c>
      <c r="U103" s="3">
        <v>0</v>
      </c>
      <c r="V103" s="3">
        <v>0</v>
      </c>
      <c r="W103">
        <v>79.99</v>
      </c>
      <c r="Y103">
        <v>1</v>
      </c>
      <c r="Z103">
        <v>10</v>
      </c>
      <c r="AA103">
        <v>15</v>
      </c>
      <c r="AB103" s="3">
        <v>9</v>
      </c>
      <c r="AC103">
        <v>0.64</v>
      </c>
      <c r="AD103" s="4">
        <f t="shared" si="18"/>
        <v>0.0197802197802198</v>
      </c>
      <c r="AE103" s="3">
        <v>0</v>
      </c>
      <c r="AF103" s="5">
        <v>0</v>
      </c>
      <c r="AG103" s="6">
        <f>AE103/J103</f>
        <v>0</v>
      </c>
      <c r="AH103" s="6" t="e">
        <f>AF103/V103</f>
        <v>#DIV/0!</v>
      </c>
      <c r="AI103">
        <v>79.99</v>
      </c>
      <c r="AK103">
        <v>0</v>
      </c>
      <c r="AL103">
        <v>2</v>
      </c>
      <c r="AM103">
        <v>3</v>
      </c>
      <c r="AN103" s="12">
        <v>45077</v>
      </c>
    </row>
    <row r="104" s="2" customFormat="1" spans="1:34">
      <c r="A104" s="9" t="s">
        <v>157</v>
      </c>
      <c r="D104" s="13">
        <f>SUM(D4:D103)</f>
        <v>44694534</v>
      </c>
      <c r="E104" s="13">
        <f>SUM(E4:E103)</f>
        <v>46724</v>
      </c>
      <c r="F104" s="14">
        <f>E104/D104</f>
        <v>0.00104540747644891</v>
      </c>
      <c r="G104" s="13">
        <f>SUM(G4:G103)</f>
        <v>669544</v>
      </c>
      <c r="I104" s="14">
        <f>G104/D104</f>
        <v>0.0149804448123343</v>
      </c>
      <c r="J104" s="13">
        <f>SUM(J4:J103)</f>
        <v>475</v>
      </c>
      <c r="K104" s="14">
        <f>J104/E104</f>
        <v>0.0101660816710898</v>
      </c>
      <c r="L104" s="14">
        <f>J104/G104</f>
        <v>0.000709438065310122</v>
      </c>
      <c r="R104" s="14">
        <f>AF104/L104</f>
        <v>2.04984546556615</v>
      </c>
      <c r="S104" s="13">
        <f>SUM(S4:S103)</f>
        <v>101196</v>
      </c>
      <c r="U104" s="13">
        <f>SUM(U4:U103)</f>
        <v>90</v>
      </c>
      <c r="V104" s="14">
        <f>U104/S104</f>
        <v>0.000889363215937389</v>
      </c>
      <c r="AB104" s="13">
        <f>SUM(AB4:AB103)</f>
        <v>21317</v>
      </c>
      <c r="AD104" s="14">
        <f t="shared" si="18"/>
        <v>0.0318380868172966</v>
      </c>
      <c r="AE104" s="13">
        <f>SUM(AE4:AE103)</f>
        <v>31</v>
      </c>
      <c r="AF104" s="15">
        <f>AE104/AB104</f>
        <v>0.00145423840127598</v>
      </c>
      <c r="AG104" s="15">
        <f>AE104/J104</f>
        <v>0.0652631578947368</v>
      </c>
      <c r="AH104" s="15">
        <f>AF104/V104</f>
        <v>1.63514565839471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SQP_源数据_202305</vt:lpstr>
      <vt:lpstr>数据整理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done1395737161</cp:lastModifiedBy>
  <dcterms:created xsi:type="dcterms:W3CDTF">2023-07-04T07:39:20Z</dcterms:created>
  <dcterms:modified xsi:type="dcterms:W3CDTF">2023-07-05T10:18:15Z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B39C712067664F788D5735A81AD71AB2_13</vt:lpwstr>
  </property>
  <property fmtid="{D5CDD505-2E9C-101B-9397-08002B2CF9AE}" pid="3" name="KSOProductBuildVer">
    <vt:lpwstr>2052-11.1.0.14309</vt:lpwstr>
  </property>
</Properties>
</file>